
<file path=[Content_Types].xml><?xml version="1.0" encoding="utf-8"?>
<Types xmlns="http://schemas.openxmlformats.org/package/2006/content-types">
  <Default Extension="odttf" ContentType="application/vnd.openxmlformats-officedocument.obfuscatedFont"/>
  <Default Extension="png" ContentType="image/png"/>
  <Default Extension="rels" ContentType="application/vnd.openxmlformats-package.relationships+xml"/>
  <Default Extension="xml" ContentType="application/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JAN 2022" sheetId="1" r:id="rId4"/>
    <sheet state="visible" name="FEV 2022" sheetId="2" r:id="rId5"/>
    <sheet state="visible" name="MAR 2022" sheetId="3" r:id="rId6"/>
    <sheet state="visible" name="ABR 2022" sheetId="4" r:id="rId7"/>
    <sheet state="visible" name="MAI 2022" sheetId="5" r:id="rId8"/>
    <sheet state="visible" name="JUN 2022" sheetId="6" r:id="rId9"/>
    <sheet state="visible" name="JUL 2022" sheetId="7" r:id="rId10"/>
    <sheet state="visible" name="AGO 2022" sheetId="8" r:id="rId11"/>
    <sheet state="visible" name="SET 2022" sheetId="9" r:id="rId12"/>
    <sheet state="visible" name="OUT 2022" sheetId="10" r:id="rId13"/>
    <sheet state="visible" name="NOV 2022" sheetId="11" r:id="rId14"/>
    <sheet state="visible" name="DEZ 2022" sheetId="12" r:id="rId15"/>
  </sheets>
  <definedNames/>
  <calcPr/>
</workbook>
</file>

<file path=xl/sharedStrings.xml><?xml version="1.0" encoding="utf-8"?>
<sst xmlns="http://schemas.openxmlformats.org/spreadsheetml/2006/main" count="24204" uniqueCount="1103">
  <si>
    <t>GOVERNO DO ESTADO DE PERNAMBUCO</t>
  </si>
  <si>
    <t>Categoria econômica</t>
  </si>
  <si>
    <t>SECRETARIA DA FAZENDA / SEFAZ-PE [1]</t>
  </si>
  <si>
    <t xml:space="preserve">Primeira classe </t>
  </si>
  <si>
    <t>ANEXO VII - MAPA DE DIÁRIAS E PASSAGENS (ITEM 10.2 DO ANEXO I, DA PORTARIA SCGE No 27/2022)</t>
  </si>
  <si>
    <t>Classe executiva</t>
  </si>
  <si>
    <t>ATUALIZADO EM 24/11/2025</t>
  </si>
  <si>
    <t>Notas: 1. Caso não tenha sido efetuada diárias ou passagens no período, informar expressamente na primeira linha desta planilha; 2. Caso haja diária sem passagem ou quando houver as duas e o registro de uma delas (diária ou passagem) se der em meses distintos, informar expressamente no campo "OBSERVAÇÕES"; 3. As células em cinza são de preenchimento automático, portanto é importante não editá-las; 4. Nunca mesclar células; 5. Atentar para as notas explicativas nas celulas do cabeçalho e na legenda ao final desta planilha.</t>
  </si>
  <si>
    <t>UNIDADE GESTORA</t>
  </si>
  <si>
    <t>SERVIDOR/CONVIDADO</t>
  </si>
  <si>
    <t>EVENTO</t>
  </si>
  <si>
    <t>PASSAGENS</t>
  </si>
  <si>
    <t>DIÁRIAS</t>
  </si>
  <si>
    <t>VALOR TOTAL PASSAGENS + DIÁRIAS [28]</t>
  </si>
  <si>
    <t>OBSERVAÇÕES [29]</t>
  </si>
  <si>
    <t>UGC [3]</t>
  </si>
  <si>
    <t>UGE [4]</t>
  </si>
  <si>
    <t>NOME DO FAVORECIDO [5]</t>
  </si>
  <si>
    <t>MATRÍCULA [6]</t>
  </si>
  <si>
    <t>CARGO/FUNÇÃO [7]</t>
  </si>
  <si>
    <t>FINALIDADE [8]
(do evento)</t>
  </si>
  <si>
    <t>MOTIVAÇÃO [9]
(para convidados)</t>
  </si>
  <si>
    <t>TIPO [10]</t>
  </si>
  <si>
    <t>ORIGEM</t>
  </si>
  <si>
    <t>DESTINO</t>
  </si>
  <si>
    <t>DATA (IDA) [15]</t>
  </si>
  <si>
    <t>DATA (VOLTA) [16]</t>
  </si>
  <si>
    <t>AGÊNCIA/ COMPANHIA AÉREA [17]</t>
  </si>
  <si>
    <t>CATEGORIA [18]</t>
  </si>
  <si>
    <t>VALOR (IDA) [19]</t>
  </si>
  <si>
    <t>VALOR (VOLTA) [20]</t>
  </si>
  <si>
    <t>VALOR TOTAL DE PASSAGENS [21]</t>
  </si>
  <si>
    <t>INTEGRAIS</t>
  </si>
  <si>
    <t>PARCIAIS</t>
  </si>
  <si>
    <t>TOTAL DE DIÁRIAS [26]</t>
  </si>
  <si>
    <t>VALOR TOTAL DE DIÁRIAS [27]</t>
  </si>
  <si>
    <t>UF [11]</t>
  </si>
  <si>
    <t>CIDADE [12]</t>
  </si>
  <si>
    <t>UF [13]</t>
  </si>
  <si>
    <t>CIDADE/PAÍS [14]</t>
  </si>
  <si>
    <t>QUANTIDADE [22]</t>
  </si>
  <si>
    <t>VALOR UNITÁRIO [23]</t>
  </si>
  <si>
    <t>QUANTIDADE [24]</t>
  </si>
  <si>
    <t>VALOR UNITÁRIO [25]</t>
  </si>
  <si>
    <t>SEFAZ</t>
  </si>
  <si>
    <t xml:space="preserve">SEFAZ </t>
  </si>
  <si>
    <t>JOSÉ IVAN VIEIRA SOARES</t>
  </si>
  <si>
    <t>385.975-4</t>
  </si>
  <si>
    <t>CTD</t>
  </si>
  <si>
    <t>Proc. SEI 1500000165.000003/2022-89</t>
  </si>
  <si>
    <t>PE</t>
  </si>
  <si>
    <t>RECIFE</t>
  </si>
  <si>
    <t>Xexéu</t>
  </si>
  <si>
    <t>NAPA DFA</t>
  </si>
  <si>
    <t>ANDRE ALEXANDRE DE ALMEIDA VASCONCELOS SILVA</t>
  </si>
  <si>
    <t>187.749-6</t>
  </si>
  <si>
    <t>AFTE</t>
  </si>
  <si>
    <t>DIÁRIAS REFERENTES AO MÊS DE JANEIRO / 2022</t>
  </si>
  <si>
    <t>PLANTÃO NO POSTO FISCAL CONFORME ESCALA</t>
  </si>
  <si>
    <t>OUTROS</t>
  </si>
  <si>
    <t>XEXÉU</t>
  </si>
  <si>
    <t>AUREA ARAUJO GUERRA DE LIRA</t>
  </si>
  <si>
    <t>159.122-3</t>
  </si>
  <si>
    <t>ENILDO MANOEL DA SILVA</t>
  </si>
  <si>
    <t>158.250-0</t>
  </si>
  <si>
    <t>GUSTAVO HENRIQUE DE SOUZA OGG</t>
  </si>
  <si>
    <t>180.239-9</t>
  </si>
  <si>
    <t>JENNER DE MELO BEZERRA DE ALBUQUERQUE</t>
  </si>
  <si>
    <t>137.055-3</t>
  </si>
  <si>
    <t>JOSE GERALDO VIEIRA DE SOUZA</t>
  </si>
  <si>
    <t>160.943-2</t>
  </si>
  <si>
    <t>LUIS FILIPE CABRAL DE MELO</t>
  </si>
  <si>
    <t>159.128-2</t>
  </si>
  <si>
    <t>MARCELINO CARNEIRO DA SILVA</t>
  </si>
  <si>
    <t>158.245-3</t>
  </si>
  <si>
    <t>MARCUS DE MEDEIROS GALVAO</t>
  </si>
  <si>
    <t>187.885-9</t>
  </si>
  <si>
    <t>MARDEN MOUTINHO DE OLIVEIRA E SILVA</t>
  </si>
  <si>
    <t>184.895-0</t>
  </si>
  <si>
    <t>MARIA SILVIA CAVALCANTI DE ARAUJO</t>
  </si>
  <si>
    <t>160.257-8</t>
  </si>
  <si>
    <t>PAULO ROBERTO PEIXOTO GERBASE</t>
  </si>
  <si>
    <t>169.930-0</t>
  </si>
  <si>
    <t>PLACIDO PETROLIANO DE MACEDO</t>
  </si>
  <si>
    <t>123.782-9</t>
  </si>
  <si>
    <t>ROBERTO BRANCO DE PAIVA PESSOA</t>
  </si>
  <si>
    <t>187.923-5</t>
  </si>
  <si>
    <t>SERGIO FERREIRA DA COSTA</t>
  </si>
  <si>
    <t>187.941-3</t>
  </si>
  <si>
    <t>VAMBERTO VANDERLEI ALVES</t>
  </si>
  <si>
    <t>158.947-4</t>
  </si>
  <si>
    <t>WALDSON LEOPOLDINO DE HOLANDA</t>
  </si>
  <si>
    <t>187.954-5</t>
  </si>
  <si>
    <t>WALTER GERALDO NASCIMENTO CORREIA DE AMORIM</t>
  </si>
  <si>
    <t>178.066-2</t>
  </si>
  <si>
    <t>WASHINGTON BONFIM DE ANDRADE</t>
  </si>
  <si>
    <t>178.032-8</t>
  </si>
  <si>
    <t>WELLINGTON ALVES DE OLIVEIRA</t>
  </si>
  <si>
    <t>169.926-1</t>
  </si>
  <si>
    <t>JOSE ADMILSON FAGUNDES DE OLIVEIRA</t>
  </si>
  <si>
    <t>171.853-3</t>
  </si>
  <si>
    <t>ADRIANO CANDEIA</t>
  </si>
  <si>
    <t>187.730-5</t>
  </si>
  <si>
    <t>DELMIRO GOLVEIA</t>
  </si>
  <si>
    <t>AILTON TENORIO CAVALCANTI</t>
  </si>
  <si>
    <t>187.732-1</t>
  </si>
  <si>
    <t>AURINO SEVERO BATISTA</t>
  </si>
  <si>
    <t>187.693-7</t>
  </si>
  <si>
    <t>CLOVIS CAVALCANTE PEREIRA</t>
  </si>
  <si>
    <t>186.653-2</t>
  </si>
  <si>
    <t>FRANCISCO SAMPAIO NOVAES</t>
  </si>
  <si>
    <t>178.045-0</t>
  </si>
  <si>
    <t>GILDENOR PIRES DE ARAUJO</t>
  </si>
  <si>
    <t>108.041-5</t>
  </si>
  <si>
    <t>GILSON GERALDO DOMINGOS DE SOUSA</t>
  </si>
  <si>
    <t>171.979-3</t>
  </si>
  <si>
    <t>IVAN JOSE ALVES DA SILVA</t>
  </si>
  <si>
    <t>187.824-7</t>
  </si>
  <si>
    <t>JORGE JOSE FERNANDES</t>
  </si>
  <si>
    <t>111.065-9</t>
  </si>
  <si>
    <t>KLEBIO CANDEIA SOARES</t>
  </si>
  <si>
    <t>171.102-4</t>
  </si>
  <si>
    <t>MANOEL CIRENEU DA SILVA</t>
  </si>
  <si>
    <t>187.867-0</t>
  </si>
  <si>
    <t>MARCELO CANDEIA SIMOES</t>
  </si>
  <si>
    <t>178.052-2</t>
  </si>
  <si>
    <t>MARCILIO DE OLIVEIRA BARBOSA</t>
  </si>
  <si>
    <t>187.876-0</t>
  </si>
  <si>
    <t>SIMAO BASTOS NETO</t>
  </si>
  <si>
    <t>108.559-0</t>
  </si>
  <si>
    <t>RUTEVALDO BITU COUTINHO</t>
  </si>
  <si>
    <t>178.464-1</t>
  </si>
  <si>
    <t>GOIANA</t>
  </si>
  <si>
    <t>ADRIANA ARAUJO BRINDEIRO</t>
  </si>
  <si>
    <t>186.625-7</t>
  </si>
  <si>
    <t>CIRLENE DE FATIMA BOTELHO DE SOUZA</t>
  </si>
  <si>
    <t>187.767-4</t>
  </si>
  <si>
    <t>ERIVALDO FERREIRA DA SILVA</t>
  </si>
  <si>
    <t>151.343-5</t>
  </si>
  <si>
    <t>FLAVIO ROBERTO DA SILVA</t>
  </si>
  <si>
    <t>187.960-0</t>
  </si>
  <si>
    <t>JOAO ELIAS SOARES DA SILVA</t>
  </si>
  <si>
    <t>187.839-5</t>
  </si>
  <si>
    <t>JOAO JOSE BATISTA DE SOUZA LEAL</t>
  </si>
  <si>
    <t>157.626-7</t>
  </si>
  <si>
    <t>LUCIO LUIZ LOPES DE ALMEIDA</t>
  </si>
  <si>
    <t>187.863-8</t>
  </si>
  <si>
    <t>MARCILIO CHAVES DE MIRANDA</t>
  </si>
  <si>
    <t>187.968-5</t>
  </si>
  <si>
    <t>MAURO EMILIO DE BARROS BELLEI</t>
  </si>
  <si>
    <t>188.033-0</t>
  </si>
  <si>
    <t>MORGIANA PINTO BANDEIRA</t>
  </si>
  <si>
    <t>187.906-5</t>
  </si>
  <si>
    <t>PITAGORAS DA SILVA AUTO</t>
  </si>
  <si>
    <t>134.952-0</t>
  </si>
  <si>
    <t>ROBERVAL ALVES DE OLIVEIRA</t>
  </si>
  <si>
    <t>184.896-8</t>
  </si>
  <si>
    <t>WILTON CARLOS DE ALBUQUERQUE MENDES</t>
  </si>
  <si>
    <t>187.959-6</t>
  </si>
  <si>
    <t>DOMICIO MARTINIANO DO CARMO JUNIOR</t>
  </si>
  <si>
    <t>153.332-0</t>
  </si>
  <si>
    <t>CARLOS MAGNO DE OLIVEIRA</t>
  </si>
  <si>
    <t>158.398-0</t>
  </si>
  <si>
    <t>HELDER JOSE DOS ANJOS</t>
  </si>
  <si>
    <t>160.043-5</t>
  </si>
  <si>
    <t>MOACIR FRANCISCO DA SILVA</t>
  </si>
  <si>
    <t>186.702-4</t>
  </si>
  <si>
    <t>SÃO CAETANO</t>
  </si>
  <si>
    <t>NELSON VALGUEIRO DE CARVALHO</t>
  </si>
  <si>
    <t>187.908-1</t>
  </si>
  <si>
    <t>PAULO GUILHERME COSTA BASTOS</t>
  </si>
  <si>
    <t>365.855-4</t>
  </si>
  <si>
    <t>Motorista</t>
  </si>
  <si>
    <t>CONDUZIR AS EQUIPES</t>
  </si>
  <si>
    <t>I RF</t>
  </si>
  <si>
    <t xml:space="preserve"> CONDUZIR A EQUIPE DE MANUTENÃÇÃO DO NAPA DFA A UAVS GOIANA</t>
  </si>
  <si>
    <t>NAPA DOE</t>
  </si>
  <si>
    <t>ANTONIO EXPEDITO DE LIMA RIBEIRO</t>
  </si>
  <si>
    <t>137.046-4</t>
  </si>
  <si>
    <t>I / II / III RF</t>
  </si>
  <si>
    <t>EDUARDO PONTES ASSUNCAO</t>
  </si>
  <si>
    <t>171.966-1</t>
  </si>
  <si>
    <t>JOAO BOSCO BARROS DE CARVALHO</t>
  </si>
  <si>
    <t>187.836-0</t>
  </si>
  <si>
    <t>JOSE ROBERTO OLIVEIRA LEITE</t>
  </si>
  <si>
    <t>187.851-4</t>
  </si>
  <si>
    <t>PAULO HENRIQUE ROCHA MACEDO RIBEIRO</t>
  </si>
  <si>
    <t>180.252-6</t>
  </si>
  <si>
    <t>RILSON SIQUEIRA DE ASSUNCAO</t>
  </si>
  <si>
    <t>171.996-3</t>
  </si>
  <si>
    <t>RODRIGO TORRES GALINDO</t>
  </si>
  <si>
    <t>187.926-0</t>
  </si>
  <si>
    <t>ADALBERTO FARIAS CABRAL FILHO</t>
  </si>
  <si>
    <t>186.622-2</t>
  </si>
  <si>
    <t>ADRIANO ANTONIO BARBOSA AGOSTINHO</t>
  </si>
  <si>
    <t>171.095-8</t>
  </si>
  <si>
    <t>ERALDO ILDEFONSO E SILVA</t>
  </si>
  <si>
    <t>171.092-3</t>
  </si>
  <si>
    <t>GUSTAVO FERREIRA DE ARAUJO PEREIRA</t>
  </si>
  <si>
    <t>187.817-4</t>
  </si>
  <si>
    <t>JOAO CARLOS BATISTA PINTO</t>
  </si>
  <si>
    <t>187.837-9</t>
  </si>
  <si>
    <t>LUCIANO CESAR DE CARVALHO</t>
  </si>
  <si>
    <t>187.862-0</t>
  </si>
  <si>
    <t>LUIZ BARBOSA DE ABREU</t>
  </si>
  <si>
    <t>187.864-6</t>
  </si>
  <si>
    <t>CLAUDIO ROBERTO VIEIRA BARBOSA</t>
  </si>
  <si>
    <t>172.011-2</t>
  </si>
  <si>
    <t>GUSTAVO ARAUJO DE OLIVEIRA</t>
  </si>
  <si>
    <t>180.238-0</t>
  </si>
  <si>
    <t>JOSE CARLOS AUTO DE ALENCAR</t>
  </si>
  <si>
    <t>169.998-9</t>
  </si>
  <si>
    <t>MARCOS JOSE RAMOS DE ANDRADE</t>
  </si>
  <si>
    <t>178.050-6</t>
  </si>
  <si>
    <t>PAULO AUTO FAEIRSTEIN</t>
  </si>
  <si>
    <t>169.947-4</t>
  </si>
  <si>
    <t>RONALDO ALBUQUERQUE FREIRE</t>
  </si>
  <si>
    <t>171.070-2</t>
  </si>
  <si>
    <t>DOMINGOS FERREIRA SOARES</t>
  </si>
  <si>
    <t>178.055-7</t>
  </si>
  <si>
    <t>EDMILSON FERREIRA DA SILVA</t>
  </si>
  <si>
    <t>187.781-0</t>
  </si>
  <si>
    <t>EDUARDO HENRIQUE LUNA DE HOLANDA</t>
  </si>
  <si>
    <t>167.556-7</t>
  </si>
  <si>
    <t>HAROLDO FERRAZ</t>
  </si>
  <si>
    <t>187.819-0</t>
  </si>
  <si>
    <t>ALEXANDRE ARRAES</t>
  </si>
  <si>
    <t>187.734-8</t>
  </si>
  <si>
    <t>RICARDO RALINO DE SOUZA</t>
  </si>
  <si>
    <t>152.347-3</t>
  </si>
  <si>
    <t>NAPA II RF</t>
  </si>
  <si>
    <t>CARLOS ANDRE SIMOES VERAS</t>
  </si>
  <si>
    <t>613.487-1</t>
  </si>
  <si>
    <t>CARUARU</t>
  </si>
  <si>
    <t>II RF</t>
  </si>
  <si>
    <t>DIEGO SANTOS FERREIRA</t>
  </si>
  <si>
    <t>364.800-1</t>
  </si>
  <si>
    <t>EDUARDO JORGE DOS SANTOS VIEIRA</t>
  </si>
  <si>
    <t>104.619-5</t>
  </si>
  <si>
    <t>FELIPE CERQUEIRA LIMA FRIGNANI</t>
  </si>
  <si>
    <t>365.028-6</t>
  </si>
  <si>
    <t>JEFERSON MOREIRA DE LEMOS FILHO</t>
  </si>
  <si>
    <t>369.547-1</t>
  </si>
  <si>
    <t>JOAO ANDRE FERREIRA DE FREITAS</t>
  </si>
  <si>
    <t>114.482-0</t>
  </si>
  <si>
    <t>JOSE NILDIVAN PEREIRA DA SILVA</t>
  </si>
  <si>
    <t>365.032-4</t>
  </si>
  <si>
    <t>JULIO CEZAR OLIVEIRA GOMES DE BARROS</t>
  </si>
  <si>
    <t>102.909-6</t>
  </si>
  <si>
    <t>RAFAEL BORBA COSTA DOS SANTOS</t>
  </si>
  <si>
    <t>214.659-2</t>
  </si>
  <si>
    <t>EUGENIO TORRES NETO</t>
  </si>
  <si>
    <t>114.012-4</t>
  </si>
  <si>
    <t>GEORGE WALLACE LEITE DE OLIVEIRA E SOUZA</t>
  </si>
  <si>
    <t>114.172-4</t>
  </si>
  <si>
    <t>INACIO MARCILIO DOS SANTOS ORIA</t>
  </si>
  <si>
    <t>103.381-6</t>
  </si>
  <si>
    <t>JEANNIE ANDREA SILVA DE MENEZES</t>
  </si>
  <si>
    <t>114.411-1</t>
  </si>
  <si>
    <t>JOAO BOSCO DE QUEIROZ</t>
  </si>
  <si>
    <t>114.654-8</t>
  </si>
  <si>
    <t>PAULO ROGERIO ALBUQUERQUE SANTOS</t>
  </si>
  <si>
    <t>113.357-8</t>
  </si>
  <si>
    <t>DANIEL HENRIQUE PINHEIRO DE AQUINO</t>
  </si>
  <si>
    <t>114.399-9</t>
  </si>
  <si>
    <t>SAULO SANTOS DE SOUZA</t>
  </si>
  <si>
    <t>103.882-6</t>
  </si>
  <si>
    <t>ANTONIO JOSE DE OLIVEIRA</t>
  </si>
  <si>
    <t>239.617-3</t>
  </si>
  <si>
    <t>ExQ</t>
  </si>
  <si>
    <t>EDIVALDO SILVESTRE GALINDO JUNIOR</t>
  </si>
  <si>
    <t>103.956-3</t>
  </si>
  <si>
    <t>ARCOVERDE/BELO JARDIM</t>
  </si>
  <si>
    <t>LEVI FERREIRA DOS SANTOS</t>
  </si>
  <si>
    <t>104.196-7</t>
  </si>
  <si>
    <t>NAPA III RF</t>
  </si>
  <si>
    <t>ANDRE ALEXEI LYRA CAMARA</t>
  </si>
  <si>
    <t>180.235-6</t>
  </si>
  <si>
    <t>Proc. SEI 1500000125.000076/2022-47</t>
  </si>
  <si>
    <t>PETROLINA</t>
  </si>
  <si>
    <t>III RF</t>
  </si>
  <si>
    <t>FRANCISCO ENIO GONCALVES LIMA</t>
  </si>
  <si>
    <t>368.075-4</t>
  </si>
  <si>
    <t>Proc. SEI 1500000161.000044/2022-13</t>
  </si>
  <si>
    <t>RICARDO MARQUES DE AZEVEDO</t>
  </si>
  <si>
    <t>987.946-1</t>
  </si>
  <si>
    <t>Proc. SEI 1500000130.000004/2022-21</t>
  </si>
  <si>
    <t>SALGUEIRO</t>
  </si>
  <si>
    <t>FLAVIO RODRIGUES DE OLIVEIRA</t>
  </si>
  <si>
    <t>186.666-4</t>
  </si>
  <si>
    <t>Proc. SEI 1500000126.000022/2022-71</t>
  </si>
  <si>
    <t>ARARIPINA</t>
  </si>
  <si>
    <t>Proc. SEI 1500000130.000040/2022-94</t>
  </si>
  <si>
    <t>ALEX ANDRADE SAMPAIO</t>
  </si>
  <si>
    <t>114.571-1</t>
  </si>
  <si>
    <t>Proc. SEI 1500000131.000008/2022-07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</si>
  <si>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</si>
  <si>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</si>
  <si>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</si>
  <si>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</si>
  <si>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</si>
  <si>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NOME COMPLETO SERVIDOR FAVORECIDO DAS DIÁRIAS E PASSAGENS.</t>
  </si>
  <si>
    <t xml:space="preserve">[6] NÚMERO DA MATRÍCULA DO SERVIDOR FAVORECIDO DAS DIÁRIAS E PASSAGENS. INSERIR NÚMERO SEM PONTO, TRAÇO OU QUALQUER OUTRO CARACTERE. EX. 3293947. </t>
  </si>
  <si>
    <t>[7] CARGO OU FUNÇÃO DO SERVIDOR FAVORECIDO DAS DIÁRIAS E PASSAGENS. EX. SECRETÁRIO EXECUTIVO DE ADMINISTRAÇÃO E FINANÇAS - SEAF, GERENTE DE LICITAÇÕES E CONTRATOS - GLIC, ETC.</t>
  </si>
  <si>
    <t>[8] DESCRIÇÃO RESUMIDA DA FINALIDADE DO DESLOCAMENTO DO SERVIDOR QUE DEU ORIGEM ÀS DIÁRIAS E PASSAGENS. EX. PARTICIPAÇÃO  DA 15º REUNIÃO DO COMITÊ GESTOR DA REDE SICONV, QUE ACONTECERÁ NO RIO DE JANEIRO, NOS DIAS 03 E 04 DE ABRIL DE 2019.</t>
  </si>
  <si>
    <t>[9] DESCRIÇÃO RESUMIDA DO MOTIVO (JUSTIFICATIVA/MOTIVAÇÃO)  DO DESLOCAMENTO DO  CONVIDADO QUE DEU ORIGEM ÀS DIÁRIAS E PASSAGENS. EX. ASSESSORAMENTO DE ESPECIALISTA NA 15º REUNIÃO DO COMITÊ GESTOR DA REDE SICONV, QUE ACONTECERÁ NO RIO DE JANEIRO, NOS DIAS 03 E 04 DE ABRIL DE 2019.</t>
  </si>
  <si>
    <t>[10] LISTA SUSPENSA PARA O TIPO DO EVENTO QUE DEU ORIGEM ÀS DIÁRIAS E PASSAGENS, COM AS SEGUINTES OPÇÕES: SERVIÇO, CURSO, REUNIÃO, EVENTO OU OUTROS. NESTE ÚLTIMO CASO, É NECESSÁRIO ESPECIFICAR OUTROS NO CAMPO "OBSERVAÇÕES".</t>
  </si>
  <si>
    <t>[11] SIGLA DA UNIDADE DA FEDERAÇÃO DE PARTIDA DA VIAGEM. EX. PE, PB, SP, ETC.</t>
  </si>
  <si>
    <t>[12] CIDADE DE PARTIDA DA VIAGEM. RECIFE, CARUARU, JOÃO PESSOA, ETC.</t>
  </si>
  <si>
    <t>[13] SIGLA DA UNIDADE DA FEDERAÇÃO DE DESTINO DA VIAGEM. EX. PE, PB, SP, ETC. DEIXAR O CAMPO EM BRANCO QUANDO O DESTINO FOR O EXTERIOR DO BRASIL.</t>
  </si>
  <si>
    <t>[14] CIDADE OU PAÍS DE DESTINO DA VIAGEM. QUANDO FOR VIAGEM INTERNACIONAL REGISTRAR A CIDADE E O PAÍS. EX. BUENOS AIRES/ARGENTINA,  SANTIAGO/CHILE, BOGOTÁ/COLÔMBIA, ETC.</t>
  </si>
  <si>
    <t>[15] DATA DE PARTIDA DA VIAGEM. FORMATO: DD/MM/AAAA.</t>
  </si>
  <si>
    <t>[16] DATA DE RETORNO DA VIAGEM. FORMATO: DD/MM/AAAA.</t>
  </si>
  <si>
    <t>[17] NOME DA AGÊNCIA DE VIAGEM OU EMPRESA AÉREA CONTRATADA: EX. GOL AVIAÇÕES AÉREAS</t>
  </si>
  <si>
    <t>[18] LISTA SUSPENSA PARA A CATEGORIA DA PASSAGEM OFERECIDA PELA COMPANHIA AÉREA, DEFERENCIADA POR TIPO DE SERVIÇOS: CATEGORIA ECONÔMICA, PRIMEIRA CLASSE E CLASSE EXECUTIVA.</t>
  </si>
  <si>
    <t xml:space="preserve">[19] VALOR DA PASSAGEM DE IDA, EM REAIS (R$). </t>
  </si>
  <si>
    <t xml:space="preserve">[20] VALOR DA PASSAGEM DE VOLTA, EM REAIS (R$). </t>
  </si>
  <si>
    <t xml:space="preserve">[21] (CÉLULA DE PREENCHIMENTO AUTOMÁTICO) VALOR TOTAL DE PASSAGENS, EM REAIS (R$). </t>
  </si>
  <si>
    <t>[22] QUANTIDADE DE DIÁRIAS INTEGRAIS.</t>
  </si>
  <si>
    <t xml:space="preserve">[23] VALOR UNITÁRIO DA DIÁRIA INTEGRAL, EM REAIS (R$). </t>
  </si>
  <si>
    <t>[24] QUANTIDADE DE DIÁRIAS PARCIAIS.</t>
  </si>
  <si>
    <t xml:space="preserve">[25] VALOR UNITÁRIO DA DIÁRIA PARCIAL, EM REAIS (R$). </t>
  </si>
  <si>
    <t>[26] QUANTIDADE TOTAL DE DIÁRIAS (INTEGRAIS + PARCIAIS).</t>
  </si>
  <si>
    <t xml:space="preserve">[27] (CÉLULA DE PREENCHIMENTO AUTOMÁTICO) VALOR TOTAL DE DIÁRIAS, EM REAIS (R$). </t>
  </si>
  <si>
    <t xml:space="preserve">[28] (CÉLULA DE PREENCHIMENTO AUTOMÁTICO) VALOR TOTAL DA SOMA DAS PASSAGENS E DIÁRIAS, EM REAIS (R$). </t>
  </si>
  <si>
    <t>[29] CAMPO ABERTO PARA REGISTRAR OBSERVAÇÕES DIVERSAS. EX. DIÁRIAS EXECUTADAS SEM A NECESSIDADE DE EMISSÃO DE PASSAGENS, AS DIÁRIAS REFERENTES A ESSAS PASSAGENS SERÃO EMITIDAS E REGISTRADAS NO MÊS SUBSEQUENTE, ETC.</t>
  </si>
  <si>
    <t>DÉCIO JOSÉ PADILHA DA CRUZ</t>
  </si>
  <si>
    <t>108.448-8</t>
  </si>
  <si>
    <t>Secretário</t>
  </si>
  <si>
    <t>Proc. SEI 1500000001.000801/2022-83</t>
  </si>
  <si>
    <t>-</t>
  </si>
  <si>
    <t>DF</t>
  </si>
  <si>
    <t>BRASILIA</t>
  </si>
  <si>
    <t>DIÁRIAS REFERENTES AO MÊS DE FEVEREIRO / 2022</t>
  </si>
  <si>
    <t>CALOSMAM ALVES DE OLIVEIRA</t>
  </si>
  <si>
    <t>171.171-7</t>
  </si>
  <si>
    <t>MURILO ALVES DE OLIVEIRA</t>
  </si>
  <si>
    <t>187.907-3</t>
  </si>
  <si>
    <t>SEBASTIAO DIOGENES DA SILVA COSTA</t>
  </si>
  <si>
    <t>169.968-7</t>
  </si>
  <si>
    <t>ALMERIO JACKSON PIRES DE CARVALHO</t>
  </si>
  <si>
    <t>187.739-9</t>
  </si>
  <si>
    <t>OLEGARIO ALEXANDRE DOS SANTOS</t>
  </si>
  <si>
    <t>169.975-0</t>
  </si>
  <si>
    <t>CARUARU / STA CRUZ DO CAPIBARIBE</t>
  </si>
  <si>
    <t>ALBERTO JOSE COSTA MAGALHAES</t>
  </si>
  <si>
    <t>180.232-1</t>
  </si>
  <si>
    <t>FRANCISCO BEZERRA RODRIGUES</t>
  </si>
  <si>
    <t xml:space="preserve">184.917-4 </t>
  </si>
  <si>
    <t>JOAO DE PAULA PINTO NETO</t>
  </si>
  <si>
    <t>187.838-7</t>
  </si>
  <si>
    <t>JOSE MARQUES DE SANTANA</t>
  </si>
  <si>
    <t>186.679-6</t>
  </si>
  <si>
    <t>RICARDO GUEDES MONTEIRO</t>
  </si>
  <si>
    <t>187.920-0</t>
  </si>
  <si>
    <t>DELMIRO GOUVEIA</t>
  </si>
  <si>
    <t>ALVANILSON REIS PIRES</t>
  </si>
  <si>
    <t>187.740-2</t>
  </si>
  <si>
    <t>JUSTINO ALVES BEZERRA JUNIOR</t>
  </si>
  <si>
    <t>178.039-5</t>
  </si>
  <si>
    <t>SALDENOR COSTA DA SILVA</t>
  </si>
  <si>
    <t>188.032-2</t>
  </si>
  <si>
    <t>AUGUSTO JOSE COELHO TEIXEIRA PINTO</t>
  </si>
  <si>
    <t>187.759-3</t>
  </si>
  <si>
    <t>DANIEL DA SILVA MOURA</t>
  </si>
  <si>
    <t>187.777-1</t>
  </si>
  <si>
    <t>ANDRE JOSE DA SILVA</t>
  </si>
  <si>
    <t>187.692-9</t>
  </si>
  <si>
    <t>CARPINA / TIMBAÚBA / LIMOEIRO</t>
  </si>
  <si>
    <t>ROBMAR DA SILVA BARROS</t>
  </si>
  <si>
    <t>187.925-1</t>
  </si>
  <si>
    <t>SALOMAO JOSE ALVES DE MELO</t>
  </si>
  <si>
    <t>186.713-0</t>
  </si>
  <si>
    <t>SANTA CRUZ DO CAPIBARIBE</t>
  </si>
  <si>
    <t>GOIANA / DELMIRO GOUVEIA</t>
  </si>
  <si>
    <t>JOSE VICENTE DE PAULO ARAUJO SOARES</t>
  </si>
  <si>
    <t>187.853-0</t>
  </si>
  <si>
    <t>AILTON MAZULO DA SILVA</t>
  </si>
  <si>
    <t>187.731-3</t>
  </si>
  <si>
    <t>ALEXANDRE CAMINHA DE OLIVEIRA</t>
  </si>
  <si>
    <t>187.735-6</t>
  </si>
  <si>
    <t>EVANDO DE SOUZA LEITE JUNIOR</t>
  </si>
  <si>
    <t>187.792-5</t>
  </si>
  <si>
    <t>PEDRO CARLOS LEIMIG DE ALBUQUERQUE NASCIMENTO</t>
  </si>
  <si>
    <t>186.707-5</t>
  </si>
  <si>
    <t>ROMARCO BRUNO SOUZA SILVA</t>
  </si>
  <si>
    <t>186.711-3</t>
  </si>
  <si>
    <t>ROMERO PELLEGRINO DE AZEVEDO</t>
  </si>
  <si>
    <t>187.927-8</t>
  </si>
  <si>
    <t>SEVERINO DOS RAMOS RODRIGUES DA COSTA</t>
  </si>
  <si>
    <t>171.997-1</t>
  </si>
  <si>
    <t>DANIEL MELO DO CARMO</t>
  </si>
  <si>
    <t>171.983-1</t>
  </si>
  <si>
    <t>GUILHERME MACIEL DOS SANTOS</t>
  </si>
  <si>
    <t>158.242-9</t>
  </si>
  <si>
    <t>JOSE JULIO DE BARROS</t>
  </si>
  <si>
    <t>187.846-8</t>
  </si>
  <si>
    <t>DILSON MACEDO TABOSA</t>
  </si>
  <si>
    <t>171.173-3</t>
  </si>
  <si>
    <t>MIGUEL ANGELO ALMEIDA FELICIANO</t>
  </si>
  <si>
    <t>113.789-1</t>
  </si>
  <si>
    <t>TONY FERNANDO MACEDO GALVAO DA CRUZ</t>
  </si>
  <si>
    <t>109.726-1</t>
  </si>
  <si>
    <t>FERNANDO ANTONIO MACHADO</t>
  </si>
  <si>
    <t>103.972-5</t>
  </si>
  <si>
    <t>STA. CRUZ DO CAPIBARIBE</t>
  </si>
  <si>
    <t>EMANUEL PEDRO DA SILVA CAVALCANTI</t>
  </si>
  <si>
    <t>114.010-8</t>
  </si>
  <si>
    <t>Proc. SEI 1500000125.000292/2022-92</t>
  </si>
  <si>
    <t>Proc. SEI 1500000125.000332/2022-04</t>
  </si>
  <si>
    <t>Proc. SEI 1500000125.000401/2022-71</t>
  </si>
  <si>
    <t>Proc. SEI 1500000126.000095/2022-63</t>
  </si>
  <si>
    <t>Proc. SEI 1500000126.000136/2022-11</t>
  </si>
  <si>
    <t>Proc. SEI 1500000131.000053/2022-53</t>
  </si>
  <si>
    <t>ROGERIO NUNES DE SENA</t>
  </si>
  <si>
    <t>108.513-1</t>
  </si>
  <si>
    <t>Proc. SEI 1500000131.000067/2022-77</t>
  </si>
  <si>
    <t>SILVIO NUNES DOS SANTOS</t>
  </si>
  <si>
    <t>108.520-4</t>
  </si>
  <si>
    <t xml:space="preserve">Proc. SEI 1500000305.000022/2022-63 </t>
  </si>
  <si>
    <t>ERICK MARTORANO DA SILVA</t>
  </si>
  <si>
    <t>147.291-7</t>
  </si>
  <si>
    <t>Proc. SEI 1500000042.000597/2022-14</t>
  </si>
  <si>
    <t>ARCOVERDE</t>
  </si>
  <si>
    <t>Proc. SEI 1500000001.0001203/2022-21</t>
  </si>
  <si>
    <t>BRASÍLIA</t>
  </si>
  <si>
    <t>CRISTIANO HENRIQUE ARAGÃO DIAS</t>
  </si>
  <si>
    <t>187.774-7</t>
  </si>
  <si>
    <t>Proc. SEI 1500000042.000477/2022-17</t>
  </si>
  <si>
    <t>Proc. SEI 1500000001.001205/2022-11</t>
  </si>
  <si>
    <t>PA</t>
  </si>
  <si>
    <t>BELÉM</t>
  </si>
  <si>
    <t>ABÍLIO XAVIER DE ALMEIDA NETO</t>
  </si>
  <si>
    <t>171.958-0</t>
  </si>
  <si>
    <t>Proc. SEI 1500000071.000357/2022-72</t>
  </si>
  <si>
    <t>ANDERSON DE ALENCAR FREIRE</t>
  </si>
  <si>
    <t>171.091-5</t>
  </si>
  <si>
    <t>Proc. SEI 1500000003.001102/2022-31</t>
  </si>
  <si>
    <t>Proc. SEI 1500000001.001410/2022-86</t>
  </si>
  <si>
    <t>MANOEL DE LEMOS VASCONCELOS</t>
  </si>
  <si>
    <t>184.987-5</t>
  </si>
  <si>
    <t>Proc. SEI 1500000072.000202/2022-26</t>
  </si>
  <si>
    <t xml:space="preserve">JOÃO LUIZ DA SILVA JÚNIOR </t>
  </si>
  <si>
    <t>187.704-6</t>
  </si>
  <si>
    <t>Proc. SEI 1500000042.000907/2022-09</t>
  </si>
  <si>
    <t xml:space="preserve">AFRÂNIO CAVALCANTE SILVA </t>
  </si>
  <si>
    <t>171.167-9</t>
  </si>
  <si>
    <t>Proc. SEI 1500000004.000460/2022-16</t>
  </si>
  <si>
    <t>IPOJUCA</t>
  </si>
  <si>
    <t>GLENILTON BONIFÁCIO DOS SANTOS SILAS</t>
  </si>
  <si>
    <t>171.205-5</t>
  </si>
  <si>
    <t>Proc. SEI 1500000345.000060/2022-40</t>
  </si>
  <si>
    <t xml:space="preserve">ADRIANA CAVALCANTI DÓRIA </t>
  </si>
  <si>
    <t>169.964-4</t>
  </si>
  <si>
    <t xml:space="preserve">Proc. SEI 1500000042.000564/2022-74 </t>
  </si>
  <si>
    <t>MARIA EDUARDA MEDEIROS DA SILVEIRA BARROS</t>
  </si>
  <si>
    <t>169.909-1</t>
  </si>
  <si>
    <t>Proc. SEI 1500000042.000565/2022-19</t>
  </si>
  <si>
    <t xml:space="preserve">ASTRIDE PESSOA RAFAEL </t>
  </si>
  <si>
    <t>152.350-3</t>
  </si>
  <si>
    <t>Proc. SEI 1500000042.000561/2022-31</t>
  </si>
  <si>
    <t>PAULO MOZART DE QUEIROZ</t>
  </si>
  <si>
    <t>178.463-3</t>
  </si>
  <si>
    <t xml:space="preserve">Proc. SEI 1500000140.001459/2022-44 </t>
  </si>
  <si>
    <t xml:space="preserve">CRISTIANO HENRIQUE ARAGÃO DIAS </t>
  </si>
  <si>
    <t>Proc. SEI 1500000042.000636/2022-83</t>
  </si>
  <si>
    <t xml:space="preserve">CYBELE VALENÇA LEAL DE LIMA </t>
  </si>
  <si>
    <t>134.948-1</t>
  </si>
  <si>
    <t>Proc. SEI 1500000004.000526/2022-78</t>
  </si>
  <si>
    <t xml:space="preserve">KÁTYA REGINA RIOS FEITOSA </t>
  </si>
  <si>
    <t>134.936-8</t>
  </si>
  <si>
    <t>Proc. SEI 1500000004.000521/2022-45</t>
  </si>
  <si>
    <t xml:space="preserve">DANIELA PAIVA DOS SANTOS </t>
  </si>
  <si>
    <t>178.037-9</t>
  </si>
  <si>
    <t xml:space="preserve">Proc. SEI 1500000140.001458/2022-08 </t>
  </si>
  <si>
    <t>DIÁRIAS REFERENTES AO MÊS DE MARÇO / 2022</t>
  </si>
  <si>
    <t>DAYSE MARIA DE ARAUJO PRESTRELO</t>
  </si>
  <si>
    <t>171.051-6</t>
  </si>
  <si>
    <t>TERMINAL MULTIMODAL</t>
  </si>
  <si>
    <t>JOSE ROMERO FERREIRA DA SILVA</t>
  </si>
  <si>
    <t>171.974-2</t>
  </si>
  <si>
    <t>MAURO CEZAR TENORIO DE LIRA</t>
  </si>
  <si>
    <t>186.701-6</t>
  </si>
  <si>
    <t>STEPHANIE CHRISTINI GOMES PEREIRA</t>
  </si>
  <si>
    <t>370.967-1</t>
  </si>
  <si>
    <t>Encontro Nacional de Procuradores Fiscais</t>
  </si>
  <si>
    <t>ANDRE JORGE CARNEIRO GOMES</t>
  </si>
  <si>
    <t>171.050-8</t>
  </si>
  <si>
    <t>FRANCISCO ANTONIO DA CUNHA PEDROSA</t>
  </si>
  <si>
    <t>187.802-6</t>
  </si>
  <si>
    <t>GEORGE ALBERTO BARBOSA GUERRA</t>
  </si>
  <si>
    <t>187.806-9</t>
  </si>
  <si>
    <t>NOBERTO ARAUJO RAMOS</t>
  </si>
  <si>
    <t>355.615-8</t>
  </si>
  <si>
    <t>FERNANDO DE CASTILHOS CALSAVARA</t>
  </si>
  <si>
    <t>186.662-1</t>
  </si>
  <si>
    <t>ANTONIO EMERY LOPES JUNIOR</t>
  </si>
  <si>
    <t>187.754-2</t>
  </si>
  <si>
    <t>EDUARDO MENDES COSTA</t>
  </si>
  <si>
    <t>169.974-1</t>
  </si>
  <si>
    <t>ALBERTO ALVES DE FRANCA SOBRINHO</t>
  </si>
  <si>
    <t>186.629-0</t>
  </si>
  <si>
    <t>ROSEANE DE SIQUEIRA MORAES</t>
  </si>
  <si>
    <t>187.929-4</t>
  </si>
  <si>
    <t>AMOM MANDEL LINS</t>
  </si>
  <si>
    <t>187.742-9</t>
  </si>
  <si>
    <t>EDMIR REGIS DE CARVALHO FILHO</t>
  </si>
  <si>
    <t>103.373-5</t>
  </si>
  <si>
    <t>SILVIO CARLOS DA SILVA NETO</t>
  </si>
  <si>
    <t>186.720-2</t>
  </si>
  <si>
    <t>VALDOMIRO DE ANDRADE CANDEAS</t>
  </si>
  <si>
    <t>186.725-3</t>
  </si>
  <si>
    <t>ALEXANDRE MACIEL LINS DE ALBUQUERQUE</t>
  </si>
  <si>
    <t>171.954-8</t>
  </si>
  <si>
    <t>DOMINGOS SAVIO DAVID DA SILVA</t>
  </si>
  <si>
    <t>187.779-8</t>
  </si>
  <si>
    <t>EDER DE ANDRADE COUTINHO</t>
  </si>
  <si>
    <t>187.780-1</t>
  </si>
  <si>
    <t>FERNANDO RIVAS ZORRILLA ALVAREZ</t>
  </si>
  <si>
    <t>178.068-9</t>
  </si>
  <si>
    <t>FRANCISCO DE ASSIS MANICOBA DE ALMEIDA</t>
  </si>
  <si>
    <t>187.803-4</t>
  </si>
  <si>
    <t>FREDERICO ALCANTARA DE SIQUEIRA</t>
  </si>
  <si>
    <t>187.805-0</t>
  </si>
  <si>
    <t>JENNER GRANGEIRO DE SOUZA</t>
  </si>
  <si>
    <t>MARDINE MOUTINHO DE OLIVEIRA E SILVA</t>
  </si>
  <si>
    <t>186.696-6</t>
  </si>
  <si>
    <t>NOE OSORIO CARVALHO DE BARROS E LYRA</t>
  </si>
  <si>
    <t>137.058-8</t>
  </si>
  <si>
    <t>ADELINO GONCALVES SOBRINHO</t>
  </si>
  <si>
    <t>186.623-0</t>
  </si>
  <si>
    <t>JOSE GOMES LEOBAS DE FRANCA ANTUNES</t>
  </si>
  <si>
    <t>370.958-2</t>
  </si>
  <si>
    <t>CRISTIANO KOLLER</t>
  </si>
  <si>
    <t>370.948-5</t>
  </si>
  <si>
    <t>JOAO MARCELO GORDILHO SANTOS</t>
  </si>
  <si>
    <t>370.955-8</t>
  </si>
  <si>
    <t>169.907-5</t>
  </si>
  <si>
    <t>PAULO BEZERRA DE ANDRADE JUNIOR</t>
  </si>
  <si>
    <t>ROBERTO ANTUNES DE LIRA</t>
  </si>
  <si>
    <t>188.014-4</t>
  </si>
  <si>
    <t>ALEXANDRE MENEZES DE ASSIS MOTA</t>
  </si>
  <si>
    <t>114.247-0</t>
  </si>
  <si>
    <t>JAILTON JOSE BEZERRA</t>
  </si>
  <si>
    <t>114.407-3</t>
  </si>
  <si>
    <t>SERRA TALHADA</t>
  </si>
  <si>
    <t xml:space="preserve">SANTA CRUZ DO CAPIBARIBE </t>
  </si>
  <si>
    <t>JOSE MARCIO DOS SANTOS</t>
  </si>
  <si>
    <t>112.828-0</t>
  </si>
  <si>
    <t>ROSANGELA CRISTINA VASCONCELOS DE OLIVEIRA</t>
  </si>
  <si>
    <t>104.027-8</t>
  </si>
  <si>
    <t>Proc. SEI 1500000125.000606/2022-57</t>
  </si>
  <si>
    <t>Proc. SEI 1500000125.000814/2022-56</t>
  </si>
  <si>
    <t>Proc. SEI 1500000161.000279/2022-05</t>
  </si>
  <si>
    <t>Proc. SEI 1500000161.000263/2022-94</t>
  </si>
  <si>
    <t>Proc. SEI 1500000161.000287/2022-43</t>
  </si>
  <si>
    <t>Proc. SEI 1500000161.000306/2022-31</t>
  </si>
  <si>
    <t>Proc. SEI 1500000161.000350/2022-41</t>
  </si>
  <si>
    <t>Proc. SEI 1500000130.000077/2022-12</t>
  </si>
  <si>
    <t>Proc. SEI 1500000126.000174/2022-74</t>
  </si>
  <si>
    <t>Proc. SEI 1500000131.000102/2022-58</t>
  </si>
  <si>
    <t>Proc. SEI 1500000001.001714/2022-43</t>
  </si>
  <si>
    <t xml:space="preserve">Proc. SEI 1500000001.001964/2022-83 </t>
  </si>
  <si>
    <t>Proc. SEI 1500000001.002097/2022-01</t>
  </si>
  <si>
    <t>SP</t>
  </si>
  <si>
    <t>SÃO PAULO</t>
  </si>
  <si>
    <t>Proc. SEI 1500000001.002069/2022-86</t>
  </si>
  <si>
    <t>PROFISCO</t>
  </si>
  <si>
    <t>VITOR CARVALHO PINHEIRO COSTA</t>
  </si>
  <si>
    <t>363.792-1</t>
  </si>
  <si>
    <t>Superintendente</t>
  </si>
  <si>
    <t>51ª REUNIÃO DA COGEF</t>
  </si>
  <si>
    <t>DANIELLA MYRIAN DE SOUSA SILVA</t>
  </si>
  <si>
    <t>362.504-4</t>
  </si>
  <si>
    <t>DANIELLE CAMPELLO DE MELO AUGUSTO</t>
  </si>
  <si>
    <t>363.790-5</t>
  </si>
  <si>
    <t xml:space="preserve">FÁBIO HENRIQUE SOARES DE OLIVEIRA </t>
  </si>
  <si>
    <t>392.884-5</t>
  </si>
  <si>
    <t>Sec. Exe.</t>
  </si>
  <si>
    <t xml:space="preserve">MÔNICA CRISTINA FRAGA SOUZA </t>
  </si>
  <si>
    <t>180.248-8</t>
  </si>
  <si>
    <t xml:space="preserve">2º SEMINÁRIO NACIONAL DE PROCESSO NACIONAL DE PROC.ADM.DISCIPLINAR </t>
  </si>
  <si>
    <t>PR</t>
  </si>
  <si>
    <t>CURITIBA</t>
  </si>
  <si>
    <t>DIÁRIAS REFERENTES AO MÊS DE ABRIL / 2022</t>
  </si>
  <si>
    <t>158;250-0</t>
  </si>
  <si>
    <t>ILANA VAINSENCHER GALVAO</t>
  </si>
  <si>
    <t>180.241-0</t>
  </si>
  <si>
    <t>ROBSON QUEIROZ DE CARVALHO</t>
  </si>
  <si>
    <t>178.062-0</t>
  </si>
  <si>
    <t>CELIO GOMES DA CRUZ JUNIOR</t>
  </si>
  <si>
    <t>178.058-1</t>
  </si>
  <si>
    <t>ROBERTO LUIZ DE MELO VIEIRA</t>
  </si>
  <si>
    <t>178.047-6</t>
  </si>
  <si>
    <t>SUAPE</t>
  </si>
  <si>
    <t>ROBERTO NEVES DE SA CAVALCANTI ALBUQUERQUE</t>
  </si>
  <si>
    <t>171.056-7</t>
  </si>
  <si>
    <t>ELIAS ALEXANDRINO DA SILVA JUNIOR</t>
  </si>
  <si>
    <t>187.786-0</t>
  </si>
  <si>
    <t>CARPINA</t>
  </si>
  <si>
    <t>MARCIA GONCALVES RIBEIRO DE JESUS MACEDO</t>
  </si>
  <si>
    <t>187.872-7</t>
  </si>
  <si>
    <t>SANDRA IARA PEREIRA DE OLIVEIRA</t>
  </si>
  <si>
    <t>187.936-7</t>
  </si>
  <si>
    <t>ANTONIO CAMARGO LINS FILHO</t>
  </si>
  <si>
    <t>362-251-2</t>
  </si>
  <si>
    <t>RAPHAELLA FERNANDA DE MELO ALMEIDA SALGADO</t>
  </si>
  <si>
    <t>370.960-4</t>
  </si>
  <si>
    <t>GIULIANO HARTMANN DRECHSLER</t>
  </si>
  <si>
    <t>171.094-0</t>
  </si>
  <si>
    <t>156.335-1</t>
  </si>
  <si>
    <t>RONNIE KLAY ROQUE DE LIMA</t>
  </si>
  <si>
    <t>104.108-8</t>
  </si>
  <si>
    <t>GARANHUNS</t>
  </si>
  <si>
    <t>Proc. SEI 1500000125.000862/2022-44</t>
  </si>
  <si>
    <t>Proc. SEI 1500000125.000970/2022-17</t>
  </si>
  <si>
    <t>Proc. SEI 1500000125.000968/2022-48</t>
  </si>
  <si>
    <t>Proc. SEI 1500000125.001016/2022-41</t>
  </si>
  <si>
    <t>Proc. SEI 1500000161.000378/2022-89</t>
  </si>
  <si>
    <t>Proc. SEI  1500000126.000238/2022-37</t>
  </si>
  <si>
    <t>Proc. SEI 1500000130.000103/2022-11</t>
  </si>
  <si>
    <t>ANTONIO DOS REIS E SILVA FILHO</t>
  </si>
  <si>
    <t>364.730-7</t>
  </si>
  <si>
    <t>Proc. SEI 1500000305.000052/2022-70</t>
  </si>
  <si>
    <t>Proc. SEI 1500000001.002267/2022-40</t>
  </si>
  <si>
    <t>RJ</t>
  </si>
  <si>
    <t>RIO DE JANEIRO</t>
  </si>
  <si>
    <t>ARTUR DELGADO DE SOUZA</t>
  </si>
  <si>
    <t>364.652-1</t>
  </si>
  <si>
    <t xml:space="preserve">Proc. SEI 1500000075.000411/2022-40 </t>
  </si>
  <si>
    <t>EDUARDO VICENTE DO NASCIMENTO</t>
  </si>
  <si>
    <t>104.049-9</t>
  </si>
  <si>
    <t>Proc. SEI 1500000354.000023/2022-22</t>
  </si>
  <si>
    <t xml:space="preserve">MONICA CRISTINA FRAGA SOUZA </t>
  </si>
  <si>
    <t>109.652-4</t>
  </si>
  <si>
    <t xml:space="preserve">Proc. SEI 1500000354.000023/2022-22 </t>
  </si>
  <si>
    <t xml:space="preserve"> </t>
  </si>
  <si>
    <t xml:space="preserve">MARCOS AURÉLIO MALHEIROS HONÓRIO DE MELO </t>
  </si>
  <si>
    <t>113.635-6</t>
  </si>
  <si>
    <t xml:space="preserve">JOÃO LUIZ DA SILVA JUNIOR </t>
  </si>
  <si>
    <t>114.474-0</t>
  </si>
  <si>
    <t>Proc. SEI 1500000042.000953/2022-08</t>
  </si>
  <si>
    <t xml:space="preserve">Proc. SEI 1500000001.002985/2022-16 </t>
  </si>
  <si>
    <t>RUBEM DE MOURA E SILVA JUNIOR</t>
  </si>
  <si>
    <t>395.415-3</t>
  </si>
  <si>
    <t>DIÁRIAS REFERENTES AO MÊS DE MAIO / 2022</t>
  </si>
  <si>
    <t>CHRISTIANNE BARBOSA DE QUEIROZ</t>
  </si>
  <si>
    <t>180.236-4</t>
  </si>
  <si>
    <t>VLADIMIR FIDEL DIAS TORRES</t>
  </si>
  <si>
    <t>160.051-6</t>
  </si>
  <si>
    <t>PEDRO IVO RABELO FERREIRA JUNIOR</t>
  </si>
  <si>
    <t>187.916-2</t>
  </si>
  <si>
    <t>VITOR EMANUEL VALADARES PINHEIRO</t>
  </si>
  <si>
    <t>171.164-4</t>
  </si>
  <si>
    <t>EZIO ALEXANDRE GONCALVES ALVES</t>
  </si>
  <si>
    <t>187.699-6</t>
  </si>
  <si>
    <t>RODRIGO COUTINHO GOMES</t>
  </si>
  <si>
    <t>370.965-5</t>
  </si>
  <si>
    <t>THALES SANTOS VASCONCELOS</t>
  </si>
  <si>
    <t>187.948-0</t>
  </si>
  <si>
    <t>MARCIA FABIANA DE ARRUDA PEREIRA</t>
  </si>
  <si>
    <t>187.871-9</t>
  </si>
  <si>
    <t>MAURO JOSE DE MELO TORRES GALINDO</t>
  </si>
  <si>
    <t>172.008-2</t>
  </si>
  <si>
    <t>ELIZABETH DE SOUZA SANTOS</t>
  </si>
  <si>
    <t>363.206-7</t>
  </si>
  <si>
    <t>ALUISIO BARBOSA DE LIMA</t>
  </si>
  <si>
    <t>103.959-8</t>
  </si>
  <si>
    <t>SURUBIM</t>
  </si>
  <si>
    <t>364.954-7</t>
  </si>
  <si>
    <t>Proc. SEI 1500000161.000527/2022-18</t>
  </si>
  <si>
    <t>Proc. SEI 1500000130.000147/2022-32</t>
  </si>
  <si>
    <t>Proc. SEI 1500000126.000310/2022-26</t>
  </si>
  <si>
    <t>Proc. SEI 1500000126.000322/2022-51</t>
  </si>
  <si>
    <t>FRANCISCO JUVANIO ALENCAR DE CARVALHO</t>
  </si>
  <si>
    <t>113.041-2</t>
  </si>
  <si>
    <t>Proc. SEI 1500000126.000344/2022-11</t>
  </si>
  <si>
    <t>MARTINHO ALVES CARDOSO FILHO</t>
  </si>
  <si>
    <t>113.788-3</t>
  </si>
  <si>
    <t>Proc. SEI 1500000305000078/2022-18</t>
  </si>
  <si>
    <t>SILVANA MARIA VICTOR DE GODOY</t>
  </si>
  <si>
    <t>393.618-0</t>
  </si>
  <si>
    <t>Diretora de Comunicação</t>
  </si>
  <si>
    <t>Proc. SEI 1500000226.000015/2022-41</t>
  </si>
  <si>
    <t xml:space="preserve">DÉCIO JOSÉ PADILHA DA CRUZ </t>
  </si>
  <si>
    <t xml:space="preserve">Poc. SEI 1500000001.002990/2022-29 </t>
  </si>
  <si>
    <t xml:space="preserve">DÉCIO JOSÉ PADILHA DA CRUZ  </t>
  </si>
  <si>
    <t>Poc. SEI 1500000001.003005/2022-01</t>
  </si>
  <si>
    <t xml:space="preserve">ABILIO XAVIER ALMEIDA </t>
  </si>
  <si>
    <t>103.974-1</t>
  </si>
  <si>
    <t xml:space="preserve">Poc. SEI 1500000071.001022/2022-71 </t>
  </si>
  <si>
    <t xml:space="preserve">JOÃO LUIZ DA SILVA JUNIOR  </t>
  </si>
  <si>
    <t xml:space="preserve">Poc. SEI 1500000042.001072/2022-04 </t>
  </si>
  <si>
    <t>Poc. SEI 1500000042.001109/2022-96</t>
  </si>
  <si>
    <t>SAULO SANTOS DE FREITAS</t>
  </si>
  <si>
    <t>104.182-7</t>
  </si>
  <si>
    <t>Poc. SEI 1500000042.001111/2022-65</t>
  </si>
  <si>
    <t>113.854-5</t>
  </si>
  <si>
    <t>Poc. SEI 1500000042.001110/2022-11</t>
  </si>
  <si>
    <t xml:space="preserve">MANOEL DE LEMOS VASCONCELOS </t>
  </si>
  <si>
    <t>Proc. SEI 1500000072.000634/2022-37</t>
  </si>
  <si>
    <t>ES</t>
  </si>
  <si>
    <t>VITÓRIA</t>
  </si>
  <si>
    <t xml:space="preserve">Proc. SEI 1500000001.003385/2022-75  </t>
  </si>
  <si>
    <t xml:space="preserve">Proc. SEI  1500000003.002443/2022-23 </t>
  </si>
  <si>
    <t>RS</t>
  </si>
  <si>
    <t>BENTO</t>
  </si>
  <si>
    <t xml:space="preserve">Proc. SEI  1500000001.003567/2022-46 </t>
  </si>
  <si>
    <t>RAIMUNDO NONATO FARIAS</t>
  </si>
  <si>
    <t>186.743-1</t>
  </si>
  <si>
    <t>Proc. SEI  1500000144.000690/2022-81</t>
  </si>
  <si>
    <t xml:space="preserve">PAULO FRACISCO FERREIRA </t>
  </si>
  <si>
    <t>370.938-8</t>
  </si>
  <si>
    <t>52ª REUNIÃO DA COGEF</t>
  </si>
  <si>
    <t>DIÁRIAS REFERENTES AO MÊS DE JUNHO / 2022</t>
  </si>
  <si>
    <t>HELIO SANTOS DE MATTOS JUNIOR</t>
  </si>
  <si>
    <t>154.918-9</t>
  </si>
  <si>
    <t>LUIZ RODOLFO DE ARAUJO NETO</t>
  </si>
  <si>
    <t>171.989-0</t>
  </si>
  <si>
    <t>FILIPE CAVALCANTI DE ANDRADE LIMA BRITO</t>
  </si>
  <si>
    <t>186.665-6</t>
  </si>
  <si>
    <t>Proc. SEI 1500000125.001085/2022-55</t>
  </si>
  <si>
    <t>Proc. SEI 1500000125.001205/2022-14</t>
  </si>
  <si>
    <t>Proc. SEI 1500000161.000682/2022-26</t>
  </si>
  <si>
    <t>Proc. SEI 1500000161.000719/2022-16</t>
  </si>
  <si>
    <t>Proc. SEI 1500000130.000205/2022-28</t>
  </si>
  <si>
    <t>Proc. SEI 1500000126.000403/2022-51</t>
  </si>
  <si>
    <t>MARCONE DE MELO SOUZA</t>
  </si>
  <si>
    <t>113.631-3</t>
  </si>
  <si>
    <t>Proc. SEI 1500000126.000412/2022-41</t>
  </si>
  <si>
    <t>Proc. SEI 1500000131.000190/2022-98</t>
  </si>
  <si>
    <t xml:space="preserve">REINALDO MIRANDA DA SILVA </t>
  </si>
  <si>
    <t>113.944-4</t>
  </si>
  <si>
    <t>Proc. SEI 1500000004.001061/2022-72</t>
  </si>
  <si>
    <t>BENTO GONÇALVES</t>
  </si>
  <si>
    <t xml:space="preserve">ROBSON HOLANDA SOARES </t>
  </si>
  <si>
    <t>108.446-1</t>
  </si>
  <si>
    <t>Proc. SEI 1500000001.004042/2022-28</t>
  </si>
  <si>
    <t>DIÁRIAS REFERENTES AO MÊS DE JULHO / 2022</t>
  </si>
  <si>
    <t xml:space="preserve">PLANTÃO NO POSTO FISCAL </t>
  </si>
  <si>
    <t>Proc. SEI 1500000125.001230/2022-06</t>
  </si>
  <si>
    <t>Proc. SEI 1500000161.000858/2022-40</t>
  </si>
  <si>
    <t>Proc. SEI 1500000161.000896/2022-01</t>
  </si>
  <si>
    <t>Proc. SEI 1500000161.000910/2022-68</t>
  </si>
  <si>
    <t>Proc. SEI 1500000130.000249/2022-58</t>
  </si>
  <si>
    <t>Proc. SEI 1500000126.000453/2022-38</t>
  </si>
  <si>
    <t>Proc. SEI 1500000126.000454/2022-82</t>
  </si>
  <si>
    <t>Proc. SEI 1500000126.000473/2022-17</t>
  </si>
  <si>
    <t>Proc. SEI 1500000131.000229/2022-77</t>
  </si>
  <si>
    <t xml:space="preserve">MÁRCIO DE MENDONÇA NEVES </t>
  </si>
  <si>
    <t>370.956-6</t>
  </si>
  <si>
    <t xml:space="preserve">Proc. SEI 1500000066.000759/2022-46 </t>
  </si>
  <si>
    <t>Recife</t>
  </si>
  <si>
    <t>Brasília</t>
  </si>
  <si>
    <t>CARLOS ALBERTO DE MIRANDA MEDEIROS</t>
  </si>
  <si>
    <t>186.643-5</t>
  </si>
  <si>
    <t>Proc. SEI 1500000144.000941/2022-27</t>
  </si>
  <si>
    <t>Curitiba</t>
  </si>
  <si>
    <t xml:space="preserve">Proc. SEI 1500000042.001533/2022-31 </t>
  </si>
  <si>
    <t>Caruaru / Santa Cruz do Capibaribe</t>
  </si>
  <si>
    <t xml:space="preserve">Proc. SEI 1500000001.004183/2022-41  </t>
  </si>
  <si>
    <t>Proc. SEI 1500000001.004331/2022-27</t>
  </si>
  <si>
    <t>Petrolina</t>
  </si>
  <si>
    <t>Proc. SEI 1500000071.001411/2022-05</t>
  </si>
  <si>
    <t>Proc. SEI 1500000042.001606/2022-94</t>
  </si>
  <si>
    <t>Goiana</t>
  </si>
  <si>
    <t xml:space="preserve">ABILIO XAVIER ALMEIDA NETO </t>
  </si>
  <si>
    <t>Proc. SEI 1500000071.001436/2022-09</t>
  </si>
  <si>
    <t xml:space="preserve">ANDERSON DE ALENCAR FREIRE </t>
  </si>
  <si>
    <t>Proc. SEI 1500000003.004186/2022-64</t>
  </si>
  <si>
    <t xml:space="preserve">ARTHUR DELGADO DE SOUZA </t>
  </si>
  <si>
    <t>370.920-5</t>
  </si>
  <si>
    <t>Proc. SEI 1500000075.000649/2022-75</t>
  </si>
  <si>
    <t>Proc. SEI 1500000001.004785/2022-06</t>
  </si>
  <si>
    <t>Proc. SEI 1500000001.004838/2022-81</t>
  </si>
  <si>
    <t>Proc. SEI 1500000072.000857/2022-02</t>
  </si>
  <si>
    <t xml:space="preserve">PAULO FRANCISCO FERREIRA </t>
  </si>
  <si>
    <t xml:space="preserve">Proc. SEI 1500000142.001290/2022-11  </t>
  </si>
  <si>
    <t xml:space="preserve">FLAVIO MARTINS SODRÉ DA MOTA </t>
  </si>
  <si>
    <t>184.907-7</t>
  </si>
  <si>
    <t xml:space="preserve">Proc. SEI 1500000003.004679/2022-02 </t>
  </si>
  <si>
    <t xml:space="preserve">FLÁVIO MARTINS SODRÉ DA MOTA </t>
  </si>
  <si>
    <t xml:space="preserve">Proc. SEI 1500000142.001320/2022-81 </t>
  </si>
  <si>
    <t>ANA PAULA SILVA DOS SANTOS</t>
  </si>
  <si>
    <t>309.598-3</t>
  </si>
  <si>
    <t>ATI</t>
  </si>
  <si>
    <t xml:space="preserve">CURSO ÁGILE TRENDS </t>
  </si>
  <si>
    <t>CYNTHIA DE OLIVEIRA ROCHA MAYRINCK</t>
  </si>
  <si>
    <t>262.200-9</t>
  </si>
  <si>
    <t>DANIELLA MYRIAN DE SOUZA SILVA</t>
  </si>
  <si>
    <t>PREP.DO PROFISCO III</t>
  </si>
  <si>
    <t>DIÁRIAS REFERENTES AO MÊS DE AGOSTO / 2022</t>
  </si>
  <si>
    <t>WILLIAM MIGUEL DE MORAES FILHO</t>
  </si>
  <si>
    <t>187.976-6</t>
  </si>
  <si>
    <t>MARIA ANTONINA FERREIRA</t>
  </si>
  <si>
    <t>187.888-3</t>
  </si>
  <si>
    <t>MARCOS MOREIRA DE SOUZA CARNEIRO</t>
  </si>
  <si>
    <t>180.246-1</t>
  </si>
  <si>
    <t>ARNALDO BARBOZA FLORENCIO</t>
  </si>
  <si>
    <t>171.068-0</t>
  </si>
  <si>
    <t>187.790-9</t>
  </si>
  <si>
    <t>187.807-7</t>
  </si>
  <si>
    <t>169.919-9</t>
  </si>
  <si>
    <t>184.924-7</t>
  </si>
  <si>
    <t>186.706-7</t>
  </si>
  <si>
    <t>171.069-9</t>
  </si>
  <si>
    <t>99.120-1</t>
  </si>
  <si>
    <t>370.947-7</t>
  </si>
  <si>
    <t>171.215-2</t>
  </si>
  <si>
    <t>187.835-2</t>
  </si>
  <si>
    <t>370.968-0</t>
  </si>
  <si>
    <t>171.089-3</t>
  </si>
  <si>
    <t>187.827-1</t>
  </si>
  <si>
    <t>171.956-4</t>
  </si>
  <si>
    <t>376.263-7</t>
  </si>
  <si>
    <t>187.788-7</t>
  </si>
  <si>
    <t>187.687-2</t>
  </si>
  <si>
    <t>171.054-0</t>
  </si>
  <si>
    <t>187.903-0</t>
  </si>
  <si>
    <t>187.696-1</t>
  </si>
  <si>
    <t>BARTOLOMEU JOSE DA SILVA</t>
  </si>
  <si>
    <t>470.246-8</t>
  </si>
  <si>
    <t>MARIA DAS NEVES DE SOUZA</t>
  </si>
  <si>
    <t>190.332-2</t>
  </si>
  <si>
    <t>363.180-0</t>
  </si>
  <si>
    <t>171.063-0</t>
  </si>
  <si>
    <t>Proc. SEI 1500000125.001388/2022-78</t>
  </si>
  <si>
    <t>Proc. SEI 1500000125.001467/2022-89</t>
  </si>
  <si>
    <t>Proc. SEI 1500000161.000989/2022-27</t>
  </si>
  <si>
    <t>Proc. SEI 1500000161.001022/2022-62</t>
  </si>
  <si>
    <t>Proc. SEI 1500000161.001075/2022-83</t>
  </si>
  <si>
    <t>Proc. SEI 1500000161.001085/2022-19</t>
  </si>
  <si>
    <t>Proc. SEI 1500000130.000280/2022-99</t>
  </si>
  <si>
    <t>Proc. SEI 1500000126.000519/2022-90</t>
  </si>
  <si>
    <t>Proc. SEI 1500000126.000521/2022-69</t>
  </si>
  <si>
    <t>Proc. SEI 1500000126.000539/2022-61</t>
  </si>
  <si>
    <t>Proc. SEI 1500000131.000287/2022-09</t>
  </si>
  <si>
    <t>JOÃO LUIZ DA SILVA JÚNIOR</t>
  </si>
  <si>
    <t xml:space="preserve">Proc. SEI 1500000042.001809/2022-81 </t>
  </si>
  <si>
    <t xml:space="preserve">CARLOS ALBERTO DE MIRANDA MEDEIROS </t>
  </si>
  <si>
    <t xml:space="preserve">Proc. SEI 1500000144.001132/2022-32  </t>
  </si>
  <si>
    <t>MA</t>
  </si>
  <si>
    <t>SÃO LUÍS</t>
  </si>
  <si>
    <t>PAULO FRANCISCO FERREIRA</t>
  </si>
  <si>
    <t xml:space="preserve">Proc. SEI 1500000144.001132/2022-32 </t>
  </si>
  <si>
    <t xml:space="preserve">ABÍLIO XAVIER DE ALMEIDA NETO </t>
  </si>
  <si>
    <t xml:space="preserve">Proc. SEI 1500000071.001524/2022-01 </t>
  </si>
  <si>
    <t>AL</t>
  </si>
  <si>
    <t>MACEIÓ</t>
  </si>
  <si>
    <t xml:space="preserve">LAÉRCIO VALADÃO PERDIGÃO </t>
  </si>
  <si>
    <t>186.684-2</t>
  </si>
  <si>
    <t>Proc. SEI 1500000345.000165/2022-07</t>
  </si>
  <si>
    <t xml:space="preserve">GLENILTON BONIFÁCIO DOS SANTOS SILVA </t>
  </si>
  <si>
    <t xml:space="preserve">MARCOS AUTO FAEIRSTEIN </t>
  </si>
  <si>
    <t>184.980-8</t>
  </si>
  <si>
    <t xml:space="preserve">Proc. SEI 1500000345.000165/2022-07 </t>
  </si>
  <si>
    <t>Proc. SEI 1500000072.000870/2022-53</t>
  </si>
  <si>
    <t>Proc. SEI 1500000001.005625/2022-76</t>
  </si>
  <si>
    <t>Proc. SEI 1500000001.005629/2022-54</t>
  </si>
  <si>
    <t>Proc. SEI 1500000003.005582/2022-17</t>
  </si>
  <si>
    <t xml:space="preserve">Proc. SEI 1500000144.001397/2022-31 </t>
  </si>
  <si>
    <t xml:space="preserve">DANIELLA MYRIAN DE SOUSA SILVA </t>
  </si>
  <si>
    <t>53ª REUNIÃO DA COGEF</t>
  </si>
  <si>
    <t>DIÁRIAS REFERENTES AO MÊS DE SETEMBRO / 2022</t>
  </si>
  <si>
    <t>LUIS DE FRANCA SANTOS BRAGA</t>
  </si>
  <si>
    <t>157.629-1</t>
  </si>
  <si>
    <t>MARCELO PIRES FERREIRA</t>
  </si>
  <si>
    <t>187.869-7</t>
  </si>
  <si>
    <t>MARCELO EMILIO DE BARROS BELLEI</t>
  </si>
  <si>
    <t>169.957-1</t>
  </si>
  <si>
    <t>PAULO GEORGE ARARUNA SANTANA</t>
  </si>
  <si>
    <t>169.962-8</t>
  </si>
  <si>
    <t>152347-3</t>
  </si>
  <si>
    <t>187.831-0</t>
  </si>
  <si>
    <t>180.259-3</t>
  </si>
  <si>
    <t>SELMA MARIA COSME DA SILVA</t>
  </si>
  <si>
    <t>370.928-0</t>
  </si>
  <si>
    <t>169.929-6</t>
  </si>
  <si>
    <t>Proc. SEI 1500000125.001586/2022-31</t>
  </si>
  <si>
    <t>Proc. SEI 1500000125.001662/2022-17</t>
  </si>
  <si>
    <t>Proc. SEI 1500000125.001708/2022-90</t>
  </si>
  <si>
    <t>Proc. SEI 1500000161.001120/2022-08</t>
  </si>
  <si>
    <t>Proc. SEI 1500000161.001136/2022-11</t>
  </si>
  <si>
    <t>Proc. SEI 1500000130.000320/2022-01</t>
  </si>
  <si>
    <t>Proc. SEI 1500000126.000596/2022-40</t>
  </si>
  <si>
    <t>Proc. SEI 1500000126.000772/2022-43</t>
  </si>
  <si>
    <t>LAÉRCIO VALADÃO PERDIGÃO</t>
  </si>
  <si>
    <t xml:space="preserve">Proc. SEI 1500000345.000180/2022-47 </t>
  </si>
  <si>
    <t>Proc. SEI 1500000003.005765/2022-24</t>
  </si>
  <si>
    <t>ABILIO XAVIER DE ALMEIDA NETO</t>
  </si>
  <si>
    <t>Proc. SEI 1500000071.001968/2022-38</t>
  </si>
  <si>
    <t>178.059-0</t>
  </si>
  <si>
    <t xml:space="preserve">Proc. SEI 1500000001.006296/2022-81 </t>
  </si>
  <si>
    <t xml:space="preserve">Proc. SEI 1500000072.001046/2022-11 </t>
  </si>
  <si>
    <t>LUIZ RODOLFO DE ARAÚJO NETO</t>
  </si>
  <si>
    <t>Proc. SEI 1500000300.000088/2022-01</t>
  </si>
  <si>
    <t>CE</t>
  </si>
  <si>
    <t>FORTALEZA</t>
  </si>
  <si>
    <t>Pro. SEI 1500000075.000928/2022-39</t>
  </si>
  <si>
    <t>MÁRCIO DE MENDONÇA NEVES</t>
  </si>
  <si>
    <t>GERENTE  DE FISCALIZAÇÃO E ATENDIMENTO - DFA</t>
  </si>
  <si>
    <t>Proc. SEI</t>
  </si>
  <si>
    <t xml:space="preserve">SÃO PAULO </t>
  </si>
  <si>
    <t>DIÁRIAS REFERENTES AO MÊS DE OUTUBRO / 2022</t>
  </si>
  <si>
    <t>112.660-1</t>
  </si>
  <si>
    <t>HAMILTON FERREIRA DE MORAES</t>
  </si>
  <si>
    <t>169.921-0</t>
  </si>
  <si>
    <t>Proc. SEI 1500000125.001742/2022-64</t>
  </si>
  <si>
    <t>PAULO SERGIO OLIVEIRA DE SOUZA</t>
  </si>
  <si>
    <t>370.966-3</t>
  </si>
  <si>
    <t>Proc. SEI 1500000266.010117/2022-07</t>
  </si>
  <si>
    <t>Proc. SEI 1500000125.001809/2022-61</t>
  </si>
  <si>
    <t>Proc. SEI 1500000125.001840/2022-00</t>
  </si>
  <si>
    <t>Proc. SEI 1500000125.001869/2022-83</t>
  </si>
  <si>
    <t>Proc. SEI 1500000161.001332/2022-87</t>
  </si>
  <si>
    <t>Proc. SEI 1500000161.001412/2022-32</t>
  </si>
  <si>
    <t>Proc. SEI 1500000130.000410/2022-93</t>
  </si>
  <si>
    <t>Proc. SEI 1500000126.000671/2022-72</t>
  </si>
  <si>
    <t>Proc. SEI 1500000126.000672/2022-17</t>
  </si>
  <si>
    <t>Proc. SEI 1500000126.000677/2022-40</t>
  </si>
  <si>
    <t>Proc. SEI 1500000126.000713/2022-75</t>
  </si>
  <si>
    <t>Proc. SEI  1500000131.000327/2022-12</t>
  </si>
  <si>
    <t>Proc. SEI 1500000305.000186/2022-91</t>
  </si>
  <si>
    <t>Proc. SEI 1500000305.000193/2022-92</t>
  </si>
  <si>
    <t xml:space="preserve">ERIC DOS SANTOS MACEDO </t>
  </si>
  <si>
    <t>614.733-0</t>
  </si>
  <si>
    <t>AnAAF</t>
  </si>
  <si>
    <t>Proc. SEI 1500000004.001684/2022-45</t>
  </si>
  <si>
    <t xml:space="preserve">GRAVATÁ </t>
  </si>
  <si>
    <t>HYRLA RODRIGUES BORGES</t>
  </si>
  <si>
    <t>614.775-5</t>
  </si>
  <si>
    <t>JOSENILDA CAVALCANTI DA SILVA</t>
  </si>
  <si>
    <t xml:space="preserve">	107.607-8</t>
  </si>
  <si>
    <t>AsAAF</t>
  </si>
  <si>
    <t>Proc. SEI 1500000350.000048/2022-66</t>
  </si>
  <si>
    <t>SILVIO CÉLIO SANTOS</t>
  </si>
  <si>
    <t>137.083-9</t>
  </si>
  <si>
    <t>Proc. SEI 1500000027.004465/2022-50</t>
  </si>
  <si>
    <t xml:space="preserve">SAIRÉ </t>
  </si>
  <si>
    <t xml:space="preserve">Proc. SEI 1500000144.001552/2022-19 </t>
  </si>
  <si>
    <t>MG</t>
  </si>
  <si>
    <t>BELO HORIZONTE</t>
  </si>
  <si>
    <t xml:space="preserve">MARCELO PIRES FERREIRA </t>
  </si>
  <si>
    <t xml:space="preserve">Proc. SEI 1500000069.001886/2022-32 </t>
  </si>
  <si>
    <t xml:space="preserve">MAURÍCIO JOSÉ SANTOS NEVES </t>
  </si>
  <si>
    <t>184.943-3</t>
  </si>
  <si>
    <t>Pro. SEI 1500000004.001684/2022-45</t>
  </si>
  <si>
    <t>GRAVATÁ</t>
  </si>
  <si>
    <t xml:space="preserve">REINALDO GOMES DA SILVA GOMES </t>
  </si>
  <si>
    <t>152.321-0</t>
  </si>
  <si>
    <t>REINALDO MIRANDA DA SILVA</t>
  </si>
  <si>
    <t>187.918-9</t>
  </si>
  <si>
    <t>178.057-3</t>
  </si>
  <si>
    <t xml:space="preserve">SANDRA ALINE DE OLIVEIRA BARBOSA  </t>
  </si>
  <si>
    <t>180.255-0</t>
  </si>
  <si>
    <t xml:space="preserve">VERÔNICA DE ANDRADE CHIAPPETA </t>
  </si>
  <si>
    <t>171.993-9</t>
  </si>
  <si>
    <t>AFRÂNIO CAVALCANTE SILVA</t>
  </si>
  <si>
    <t xml:space="preserve">ANA PAULA LEITE SERRANO DE LIMA </t>
  </si>
  <si>
    <t>178.051-4</t>
  </si>
  <si>
    <t>ANA PAULA FRANCISCA DA SILVA</t>
  </si>
  <si>
    <t>171.049-4</t>
  </si>
  <si>
    <t xml:space="preserve">ANDRÉ GOMES DA SILVA </t>
  </si>
  <si>
    <t>187.690-2</t>
  </si>
  <si>
    <t xml:space="preserve">ELIACI MOREIRA DE LIMA </t>
  </si>
  <si>
    <t>171.168-7</t>
  </si>
  <si>
    <t xml:space="preserve">IVES JOSÉ MORAES DE BARROS BARRETO </t>
  </si>
  <si>
    <t>187.966-9</t>
  </si>
  <si>
    <t xml:space="preserve">JORGE LUIZ DA SILVA </t>
  </si>
  <si>
    <t>171.036-2</t>
  </si>
  <si>
    <t xml:space="preserve">LARISSA CARVALHO RODRIGUES </t>
  </si>
  <si>
    <t>169.932-6</t>
  </si>
  <si>
    <t xml:space="preserve">LENY MIRANDA ALBUQUERQUE </t>
  </si>
  <si>
    <t>171.169-5</t>
  </si>
  <si>
    <t xml:space="preserve">LISSANDRA DE ANDRADE LIMA ARRUDA </t>
  </si>
  <si>
    <t>180.244-5</t>
  </si>
  <si>
    <t xml:space="preserve">LÚCIA DE FÁTIMA DE LIMA FURTADO </t>
  </si>
  <si>
    <t>122.476-0</t>
  </si>
  <si>
    <t xml:space="preserve">LUCIANO MORAES DE MESQUITA </t>
  </si>
  <si>
    <t>178.043-3</t>
  </si>
  <si>
    <t xml:space="preserve">MÁRCIA REJANE RIBEIRO SILVA </t>
  </si>
  <si>
    <t>171.100-8</t>
  </si>
  <si>
    <t xml:space="preserve">MARIA DO CARMO MARTINS </t>
  </si>
  <si>
    <t>110.026-2</t>
  </si>
  <si>
    <t xml:space="preserve">MARIA FERNANDA CORDEIRO GONÇALVES </t>
  </si>
  <si>
    <t>188.034-9</t>
  </si>
  <si>
    <t xml:space="preserve">Pro. SEI 1500000350.000048/2022-66 </t>
  </si>
  <si>
    <t xml:space="preserve">PAULA CRISTINA DE BARROS BELLEI </t>
  </si>
  <si>
    <t>169.924-5</t>
  </si>
  <si>
    <t xml:space="preserve">EDSON LUSTOSA DE SIQUEIRA </t>
  </si>
  <si>
    <t>184.889-5</t>
  </si>
  <si>
    <t xml:space="preserve">FERNANDO ANTÔNIO BEZERRA COELHO </t>
  </si>
  <si>
    <t>184.946-8</t>
  </si>
  <si>
    <t xml:space="preserve">RINALDO BARBOSA DE FREITAS </t>
  </si>
  <si>
    <t>184.904-2</t>
  </si>
  <si>
    <t xml:space="preserve">CIANNE OLIVEIRA DE MOURA </t>
  </si>
  <si>
    <t>171.062-1</t>
  </si>
  <si>
    <t xml:space="preserve">GUIDO ROBERTO DO REGO CAVALCANTI JUNIOR </t>
  </si>
  <si>
    <t>184.914-0</t>
  </si>
  <si>
    <t xml:space="preserve">ANTONIO FLAVIO R. M. D'AVILA LINS </t>
  </si>
  <si>
    <t>171.044-3</t>
  </si>
  <si>
    <t xml:space="preserve">HENRIQUE SALES ASSUNÇÃO SANTOS </t>
  </si>
  <si>
    <t>187.822-0</t>
  </si>
  <si>
    <t xml:space="preserve">SAULO SANTOS DE FREITAS </t>
  </si>
  <si>
    <t>171.098-2</t>
  </si>
  <si>
    <t xml:space="preserve">ROLANDO BARROS BORGES </t>
  </si>
  <si>
    <t>169.987-3</t>
  </si>
  <si>
    <t xml:space="preserve">JOAO LUIZ DA SILVA JUNIOR </t>
  </si>
  <si>
    <t xml:space="preserve">ADRIANA MARIA DA SILVA BRAGA VIANA </t>
  </si>
  <si>
    <t>160.038-9</t>
  </si>
  <si>
    <t xml:space="preserve">ALDERICO PORTELA GUERRA </t>
  </si>
  <si>
    <t>186.630-3</t>
  </si>
  <si>
    <t>COSME MARANHAO PESSOA DA COSTA</t>
  </si>
  <si>
    <t>171.045-1</t>
  </si>
  <si>
    <t xml:space="preserve">GUSTAVO RODRIGUES ARRAES </t>
  </si>
  <si>
    <t>187.818-2</t>
  </si>
  <si>
    <t xml:space="preserve">JOSE SEAL JUNIOR </t>
  </si>
  <si>
    <t>187.707-0</t>
  </si>
  <si>
    <t>MARCONI GONÇALVES DA COSTA</t>
  </si>
  <si>
    <t>123.178-2</t>
  </si>
  <si>
    <t xml:space="preserve">MARCOS ARAUJO CASTELO BRANCO </t>
  </si>
  <si>
    <t>169.912-1</t>
  </si>
  <si>
    <t>MARCOS AURELIO MALHEIROS HONORIO DE MELO</t>
  </si>
  <si>
    <t>187.882-4</t>
  </si>
  <si>
    <t>RAFAEL CARNEIRO GALVAO JUNIOR</t>
  </si>
  <si>
    <t>187.917-0</t>
  </si>
  <si>
    <t>SILVIO CESAR COELHO MARQUES</t>
  </si>
  <si>
    <t>188.016-0</t>
  </si>
  <si>
    <t>PEDRO FREITAS GOMES</t>
  </si>
  <si>
    <t>187.915-4</t>
  </si>
  <si>
    <t>HAROLD D'AVILA JUNIOR</t>
  </si>
  <si>
    <t>158.251-8</t>
  </si>
  <si>
    <t xml:space="preserve">FERNANDO ANTONIO FRAZAO CAMPOS </t>
  </si>
  <si>
    <t>184.965-4</t>
  </si>
  <si>
    <t>MIRTES MARIA FEITOSA FERRAZ</t>
  </si>
  <si>
    <t>171.984-0</t>
  </si>
  <si>
    <t xml:space="preserve">JOAO BARTHOLOMEU DUTRA SANTOS JUNIOR </t>
  </si>
  <si>
    <t>169.991-1</t>
  </si>
  <si>
    <t xml:space="preserve">ANDRE RIBAS VIANNA </t>
  </si>
  <si>
    <t>370.953-1</t>
  </si>
  <si>
    <t xml:space="preserve">MARCOS AURELIO COELHO ARAGAO </t>
  </si>
  <si>
    <t>184.967-0</t>
  </si>
  <si>
    <t>JULIO URIEL CARVALHO LOSSIO</t>
  </si>
  <si>
    <t>171.959-9</t>
  </si>
  <si>
    <t>Pro. SEI 1500000350.000048/2022-66</t>
  </si>
  <si>
    <t xml:space="preserve">Pro. SEI 1500000001.006768/2022-03 </t>
  </si>
  <si>
    <t>BA</t>
  </si>
  <si>
    <t xml:space="preserve"> SALVADOR</t>
  </si>
  <si>
    <t>Pro. SEI 1500000001.006780/2022-18</t>
  </si>
  <si>
    <t xml:space="preserve">Pro. SEI 1500000004.001572.2022/94 </t>
  </si>
  <si>
    <t xml:space="preserve">CRISTIANO HENRIQUE ARAGÂO DIAS </t>
  </si>
  <si>
    <t xml:space="preserve">Pro. SEI 1500000003.005187/2022-26 </t>
  </si>
  <si>
    <t xml:space="preserve">Pro. SEI 1500000225.000491/2022-72 </t>
  </si>
  <si>
    <t>PB</t>
  </si>
  <si>
    <t>JOÃO PESSOA</t>
  </si>
  <si>
    <t>Pro. SEI 1500000001.006992/2022-97</t>
  </si>
  <si>
    <t xml:space="preserve">JOAO LUIZ DA SILVA JÚNIOR </t>
  </si>
  <si>
    <t xml:space="preserve">Pro. SEI 1500000042.002465/2022-27 </t>
  </si>
  <si>
    <t>SANTA CRUZ DO CAPIBARIBE E TORITAMA</t>
  </si>
  <si>
    <t xml:space="preserve">Pro. SEI 1500000001.006992/2022-97 </t>
  </si>
  <si>
    <t xml:space="preserve">Pro. SEI 1500000072.001170/2022-86 </t>
  </si>
  <si>
    <t xml:space="preserve">ANTÔNIO MACHADO GUEDES ALCOFORADO </t>
  </si>
  <si>
    <t>171.962-9</t>
  </si>
  <si>
    <t>Proc. SEI 1500000229.001410/2022-11</t>
  </si>
  <si>
    <t>RENATA ELAINE MESEL KAUFMAN</t>
  </si>
  <si>
    <t>278.627-3</t>
  </si>
  <si>
    <t>XXI SIMPÓSIO BRASILEIRO DE QUALIDADE DE SOFTWARE</t>
  </si>
  <si>
    <t>54ª REUNIÃO DA COGEF</t>
  </si>
  <si>
    <t>Belo Horizonte</t>
  </si>
  <si>
    <t>74ª REUNIÃO ORDINÁRIA DA GEFIN</t>
  </si>
  <si>
    <t>DIÁRIAS REFERENTES AO MÊS DE NOVEMBRO / 2022</t>
  </si>
  <si>
    <t>FLORESTA</t>
  </si>
  <si>
    <t>186623-0</t>
  </si>
  <si>
    <t>Proc. SEI 1500000125.001914/2022-08</t>
  </si>
  <si>
    <t>Proc. SEI 1500000125.001997/2022-27</t>
  </si>
  <si>
    <t>Proc. SEI 1500000161.001439/2022-25</t>
  </si>
  <si>
    <t>Proc. SEI 1500000161.001459/2022-04</t>
  </si>
  <si>
    <t>Proc. SEI 1500000161.001469/2022-31</t>
  </si>
  <si>
    <t>Proc. SEI 1500000130.000484/2022-20</t>
  </si>
  <si>
    <t>Proc. SEI 1500000126.000773/2022-98</t>
  </si>
  <si>
    <t>Proc. SEI  1500000126.000795/2022-58</t>
  </si>
  <si>
    <t>Proc. SEI 1500000131.000386/2022-82</t>
  </si>
  <si>
    <t xml:space="preserve">Proc. SEI 1500000072.001237/2022-82 </t>
  </si>
  <si>
    <t>RN</t>
  </si>
  <si>
    <t>NATAL</t>
  </si>
  <si>
    <t>ABÍLIO XAVIER DE AMEIDA NETO</t>
  </si>
  <si>
    <t xml:space="preserve">Proc. SEI 1500000071.002682/2022-32 </t>
  </si>
  <si>
    <t xml:space="preserve">Proc. SEI 1500000001.007465/2022-08 </t>
  </si>
  <si>
    <t>AUGUSTO JOSÉ COELHO TEIXEIRA PINTO</t>
  </si>
  <si>
    <t xml:space="preserve">Proc. SEI 1500000028.008850/2022-66 </t>
  </si>
  <si>
    <t>VILA VELHA</t>
  </si>
  <si>
    <t>DIÁRIAS REFERENTES AO MÊS DE DEZEMBRO / 2022</t>
  </si>
  <si>
    <t>JULIO GOMES PATRIOTA NETO</t>
  </si>
  <si>
    <t>187.855-7</t>
  </si>
  <si>
    <t>Proc. SEI 1500000125.002095/2022-16</t>
  </si>
  <si>
    <t>Proc. SEI 1500000125.002092/2022-74</t>
  </si>
  <si>
    <t>Proc. SEI 1500000125.002140/2022-24</t>
  </si>
  <si>
    <t>Proc. SEI 1500000161.001494/2022-15</t>
  </si>
  <si>
    <t>Proc. SEI 1500000161.001528/2022-71</t>
  </si>
  <si>
    <t>Proc. SEI 1500000130.000549/2022-37</t>
  </si>
  <si>
    <t>Proc. SEI 1500000126.000820/2022-01</t>
  </si>
  <si>
    <t>Proc. SEI 1500000126.000821/2022-48</t>
  </si>
  <si>
    <t>Proc. SEI 1500000131.000424/2022-05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</si>
</sst>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[$R$]#,##0.00"/>
    <numFmt numFmtId="165" formatCode="[$R$ -416]#,##0.00"/>
    <numFmt numFmtId="166" formatCode="0.0"/>
    <numFmt numFmtId="167" formatCode="d/m/yyyy"/>
    <numFmt numFmtId="168" formatCode="#,##0.0"/>
    <numFmt numFmtId="169" formatCode="dd/mm/yy"/>
  </numFmts>
  <fonts count="17">
    <font>
      <sz val="11.0"/>
      <color rgb="FF000000"/>
      <name val="Arial"/>
      <scheme val="minor"/>
    </font>
    <font>
      <b/>
      <sz val="16.0"/>
      <color theme="1"/>
      <name val="Calibri"/>
    </font>
    <font>
      <b/>
      <sz val="16.0"/>
      <color rgb="FFFFFFFF"/>
      <name val="Calibri"/>
    </font>
    <font/>
    <font>
      <sz val="16.0"/>
      <color rgb="FFFFFFFF"/>
      <name val="Calibri"/>
    </font>
    <font>
      <sz val="10.0"/>
      <color rgb="FFEFEFEF"/>
      <name val="Arial"/>
    </font>
    <font>
      <sz val="11.0"/>
      <color theme="1"/>
      <name val="Calibri"/>
    </font>
    <font>
      <b/>
      <sz val="11.0"/>
      <color rgb="FFFF0000"/>
      <name val="Arial"/>
    </font>
    <font>
      <sz val="11.0"/>
      <color theme="1"/>
      <name val="Arial"/>
    </font>
    <font>
      <b/>
      <sz val="11.0"/>
      <color rgb="FFFFFFFF"/>
      <name val="Arial"/>
    </font>
    <font>
      <sz val="10.0"/>
      <color rgb="FF000000"/>
      <name val="Arial"/>
    </font>
    <font>
      <sz val="11.0"/>
      <color rgb="FF000000"/>
      <name val="Arial"/>
    </font>
    <font>
      <sz val="11.0"/>
      <color rgb="FF000000"/>
      <name val="Cambria"/>
    </font>
    <font>
      <sz val="11.0"/>
      <color rgb="FF222222"/>
      <name val="Arial"/>
    </font>
    <font>
      <sz val="11.0"/>
      <color rgb="FF000000"/>
      <name val="Aptos"/>
    </font>
    <font>
      <color theme="1"/>
      <name val="Arial"/>
      <scheme val="minor"/>
    </font>
    <font>
      <color theme="1"/>
      <name val="Arial"/>
    </font>
  </fonts>
  <fills count="7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B7B7B7"/>
      </patternFill>
    </fill>
    <fill>
      <patternFill patternType="solid">
        <fgColor theme="0"/>
        <bgColor theme="0"/>
      </patternFill>
    </fill>
  </fills>
  <borders count="39">
    <border/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/>
      <top/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/>
      <top/>
      <bottom style="thin">
        <color rgb="FF000000"/>
      </bottom>
    </border>
    <border>
      <left/>
      <top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top/>
      <bottom/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top style="thin">
        <color rgb="FF000000"/>
      </top>
    </border>
    <border>
      <left/>
      <right/>
      <top style="thin">
        <color rgb="FF000000"/>
      </top>
      <bottom/>
    </border>
    <border>
      <left style="thin">
        <color rgb="FF000000"/>
      </left>
      <right/>
      <top/>
      <bottom/>
    </border>
    <border>
      <left/>
      <right/>
      <top/>
      <bottom/>
    </border>
    <border>
      <left style="thin">
        <color rgb="FF000000"/>
      </left>
      <top style="thin">
        <color rgb="FF000000"/>
      </top>
      <bottom/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right style="thin">
        <color rgb="FF000000"/>
      </right>
      <top/>
      <bottom/>
    </border>
    <border>
      <left style="thin">
        <color rgb="FF000000"/>
      </left>
      <right/>
      <top style="thin">
        <color rgb="FF000000"/>
      </top>
    </border>
  </borders>
  <cellStyleXfs count="1">
    <xf borderId="0" fillId="0" fontId="0" numFmtId="0" applyAlignment="1" applyFont="1"/>
  </cellStyleXfs>
  <cellXfs count="24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wrapText="1"/>
    </xf>
    <xf borderId="1" fillId="2" fontId="2" numFmtId="0" xfId="0" applyAlignment="1" applyBorder="1" applyFill="1" applyFont="1">
      <alignment horizontal="left"/>
    </xf>
    <xf borderId="2" fillId="0" fontId="3" numFmtId="0" xfId="0" applyBorder="1" applyFont="1"/>
    <xf borderId="3" fillId="0" fontId="3" numFmtId="0" xfId="0" applyBorder="1" applyFont="1"/>
    <xf borderId="0" fillId="0" fontId="4" numFmtId="0" xfId="0" applyAlignment="1" applyFont="1">
      <alignment horizontal="center" shrinkToFit="0" wrapText="1"/>
    </xf>
    <xf borderId="0" fillId="0" fontId="5" numFmtId="0" xfId="0" applyFont="1"/>
    <xf borderId="0" fillId="0" fontId="6" numFmtId="0" xfId="0" applyFont="1"/>
    <xf borderId="4" fillId="3" fontId="7" numFmtId="0" xfId="0" applyAlignment="1" applyBorder="1" applyFill="1" applyFont="1">
      <alignment readingOrder="0" vertical="center"/>
    </xf>
    <xf borderId="5" fillId="3" fontId="7" numFmtId="0" xfId="0" applyAlignment="1" applyBorder="1" applyFont="1">
      <alignment vertical="center"/>
    </xf>
    <xf borderId="6" fillId="3" fontId="8" numFmtId="0" xfId="0" applyAlignment="1" applyBorder="1" applyFont="1">
      <alignment horizontal="center" shrinkToFit="0" vertical="center" wrapText="1"/>
    </xf>
    <xf borderId="7" fillId="0" fontId="3" numFmtId="0" xfId="0" applyBorder="1" applyFont="1"/>
    <xf borderId="8" fillId="0" fontId="3" numFmtId="0" xfId="0" applyBorder="1" applyFont="1"/>
    <xf borderId="9" fillId="2" fontId="9" numFmtId="0" xfId="0" applyAlignment="1" applyBorder="1" applyFont="1">
      <alignment horizontal="center" shrinkToFit="0" vertical="center" wrapText="1"/>
    </xf>
    <xf borderId="10" fillId="0" fontId="3" numFmtId="0" xfId="0" applyBorder="1" applyFont="1"/>
    <xf borderId="11" fillId="0" fontId="3" numFmtId="0" xfId="0" applyBorder="1" applyFont="1"/>
    <xf borderId="12" fillId="0" fontId="3" numFmtId="0" xfId="0" applyBorder="1" applyFont="1"/>
    <xf borderId="13" fillId="2" fontId="9" numFmtId="0" xfId="0" applyAlignment="1" applyBorder="1" applyFont="1">
      <alignment horizontal="center" shrinkToFit="0" vertical="center" wrapText="1"/>
    </xf>
    <xf borderId="0" fillId="0" fontId="10" numFmtId="0" xfId="0" applyFont="1"/>
    <xf borderId="9" fillId="2" fontId="9" numFmtId="164" xfId="0" applyAlignment="1" applyBorder="1" applyFont="1" applyNumberFormat="1">
      <alignment horizontal="center" shrinkToFit="0" vertical="center" wrapText="1"/>
    </xf>
    <xf borderId="13" fillId="2" fontId="9" numFmtId="164" xfId="0" applyAlignment="1" applyBorder="1" applyFont="1" applyNumberFormat="1">
      <alignment horizontal="center" shrinkToFit="0" vertical="center" wrapText="1"/>
    </xf>
    <xf borderId="14" fillId="0" fontId="3" numFmtId="0" xfId="0" applyBorder="1" applyFont="1"/>
    <xf borderId="15" fillId="0" fontId="3" numFmtId="0" xfId="0" applyBorder="1" applyFont="1"/>
    <xf borderId="5" fillId="2" fontId="9" numFmtId="0" xfId="0" applyAlignment="1" applyBorder="1" applyFont="1">
      <alignment horizontal="center" shrinkToFit="0" vertical="center" wrapText="1"/>
    </xf>
    <xf borderId="5" fillId="2" fontId="9" numFmtId="164" xfId="0" applyAlignment="1" applyBorder="1" applyFont="1" applyNumberFormat="1">
      <alignment horizontal="center" shrinkToFit="0" vertical="center" wrapText="1"/>
    </xf>
    <xf borderId="5" fillId="4" fontId="8" numFmtId="0" xfId="0" applyAlignment="1" applyBorder="1" applyFill="1" applyFont="1">
      <alignment horizontal="center" shrinkToFit="0" vertical="center" wrapText="1"/>
    </xf>
    <xf borderId="5" fillId="4" fontId="11" numFmtId="0" xfId="0" applyAlignment="1" applyBorder="1" applyFont="1">
      <alignment horizontal="center" shrinkToFit="0" vertical="center" wrapText="1"/>
    </xf>
    <xf borderId="0" fillId="0" fontId="11" numFmtId="0" xfId="0" applyAlignment="1" applyFont="1">
      <alignment vertical="center"/>
    </xf>
    <xf borderId="5" fillId="0" fontId="11" numFmtId="0" xfId="0" applyAlignment="1" applyBorder="1" applyFont="1">
      <alignment horizontal="center" vertical="center"/>
    </xf>
    <xf borderId="16" fillId="4" fontId="11" numFmtId="0" xfId="0" applyAlignment="1" applyBorder="1" applyFont="1">
      <alignment horizontal="center" shrinkToFit="0" vertical="center" wrapText="1"/>
    </xf>
    <xf borderId="5" fillId="0" fontId="11" numFmtId="0" xfId="0" applyAlignment="1" applyBorder="1" applyFont="1">
      <alignment horizontal="left" shrinkToFit="0" vertical="center" wrapText="1"/>
    </xf>
    <xf borderId="17" fillId="4" fontId="11" numFmtId="0" xfId="0" applyAlignment="1" applyBorder="1" applyFont="1">
      <alignment horizontal="center" shrinkToFit="0" vertical="center" wrapText="1"/>
    </xf>
    <xf borderId="5" fillId="0" fontId="11" numFmtId="0" xfId="0" applyAlignment="1" applyBorder="1" applyFont="1">
      <alignment horizontal="center" shrinkToFit="0" vertical="center" wrapText="1"/>
    </xf>
    <xf borderId="18" fillId="4" fontId="11" numFmtId="164" xfId="0" applyAlignment="1" applyBorder="1" applyFont="1" applyNumberFormat="1">
      <alignment horizontal="center" vertical="center"/>
    </xf>
    <xf borderId="19" fillId="4" fontId="11" numFmtId="14" xfId="0" applyAlignment="1" applyBorder="1" applyFont="1" applyNumberFormat="1">
      <alignment horizontal="center" shrinkToFit="0" vertical="center" wrapText="1"/>
    </xf>
    <xf borderId="17" fillId="4" fontId="11" numFmtId="14" xfId="0" applyAlignment="1" applyBorder="1" applyFont="1" applyNumberFormat="1">
      <alignment horizontal="center" shrinkToFit="0" vertical="center" wrapText="1"/>
    </xf>
    <xf borderId="17" fillId="4" fontId="11" numFmtId="165" xfId="0" applyAlignment="1" applyBorder="1" applyFont="1" applyNumberFormat="1">
      <alignment shrinkToFit="0" vertical="center" wrapText="1"/>
    </xf>
    <xf borderId="5" fillId="4" fontId="11" numFmtId="165" xfId="0" applyAlignment="1" applyBorder="1" applyFont="1" applyNumberFormat="1">
      <alignment shrinkToFit="0" vertical="center" wrapText="1"/>
    </xf>
    <xf borderId="5" fillId="5" fontId="11" numFmtId="165" xfId="0" applyAlignment="1" applyBorder="1" applyFill="1" applyFont="1" applyNumberFormat="1">
      <alignment shrinkToFit="0" vertical="center" wrapText="1"/>
    </xf>
    <xf borderId="5" fillId="4" fontId="11" numFmtId="166" xfId="0" applyAlignment="1" applyBorder="1" applyFont="1" applyNumberFormat="1">
      <alignment horizontal="center" shrinkToFit="0" vertical="center" wrapText="1"/>
    </xf>
    <xf borderId="19" fillId="4" fontId="11" numFmtId="0" xfId="0" applyAlignment="1" applyBorder="1" applyFont="1">
      <alignment horizontal="center" shrinkToFit="0" vertical="center" wrapText="1"/>
    </xf>
    <xf borderId="5" fillId="4" fontId="11" numFmtId="164" xfId="0" applyAlignment="1" applyBorder="1" applyFont="1" applyNumberFormat="1">
      <alignment horizontal="center" shrinkToFit="0" vertical="center" wrapText="1"/>
    </xf>
    <xf borderId="5" fillId="4" fontId="11" numFmtId="14" xfId="0" applyAlignment="1" applyBorder="1" applyFont="1" applyNumberFormat="1">
      <alignment horizontal="center" shrinkToFit="0" vertical="center" wrapText="1"/>
    </xf>
    <xf borderId="20" fillId="4" fontId="11" numFmtId="14" xfId="0" applyAlignment="1" applyBorder="1" applyFont="1" applyNumberFormat="1">
      <alignment horizontal="center" shrinkToFit="0" vertical="center" wrapText="1"/>
    </xf>
    <xf borderId="0" fillId="0" fontId="11" numFmtId="0" xfId="0" applyFont="1"/>
    <xf borderId="5" fillId="6" fontId="11" numFmtId="0" xfId="0" applyAlignment="1" applyBorder="1" applyFill="1" applyFont="1">
      <alignment horizontal="center" shrinkToFit="0" vertical="center" wrapText="1"/>
    </xf>
    <xf borderId="21" fillId="4" fontId="11" numFmtId="14" xfId="0" applyAlignment="1" applyBorder="1" applyFont="1" applyNumberFormat="1">
      <alignment horizontal="center" shrinkToFit="0" vertical="center" wrapText="1"/>
    </xf>
    <xf borderId="21" fillId="4" fontId="11" numFmtId="165" xfId="0" applyAlignment="1" applyBorder="1" applyFont="1" applyNumberFormat="1">
      <alignment shrinkToFit="0" vertical="center" wrapText="1"/>
    </xf>
    <xf borderId="13" fillId="0" fontId="11" numFmtId="0" xfId="0" applyAlignment="1" applyBorder="1" applyFont="1">
      <alignment horizontal="center" shrinkToFit="0" vertical="center" wrapText="1"/>
    </xf>
    <xf borderId="19" fillId="4" fontId="11" numFmtId="165" xfId="0" applyAlignment="1" applyBorder="1" applyFont="1" applyNumberFormat="1">
      <alignment shrinkToFit="0" vertical="center" wrapText="1"/>
    </xf>
    <xf borderId="19" fillId="4" fontId="11" numFmtId="164" xfId="0" applyAlignment="1" applyBorder="1" applyFont="1" applyNumberFormat="1">
      <alignment horizontal="center" shrinkToFit="0" vertical="center" wrapText="1"/>
    </xf>
    <xf borderId="17" fillId="4" fontId="8" numFmtId="0" xfId="0" applyAlignment="1" applyBorder="1" applyFont="1">
      <alignment horizontal="center" shrinkToFit="0" vertical="center" wrapText="1"/>
    </xf>
    <xf borderId="5" fillId="0" fontId="11" numFmtId="0" xfId="0" applyAlignment="1" applyBorder="1" applyFont="1">
      <alignment horizontal="left" vertical="center"/>
    </xf>
    <xf borderId="5" fillId="4" fontId="11" numFmtId="0" xfId="0" applyAlignment="1" applyBorder="1" applyFont="1">
      <alignment shrinkToFit="0" vertical="center" wrapText="1"/>
    </xf>
    <xf borderId="9" fillId="0" fontId="11" numFmtId="0" xfId="0" applyAlignment="1" applyBorder="1" applyFont="1">
      <alignment horizontal="left" shrinkToFit="0" vertical="center" wrapText="1"/>
    </xf>
    <xf borderId="18" fillId="4" fontId="11" numFmtId="0" xfId="0" applyAlignment="1" applyBorder="1" applyFont="1">
      <alignment horizontal="center" shrinkToFit="0" vertical="center" wrapText="1"/>
    </xf>
    <xf borderId="5" fillId="0" fontId="11" numFmtId="0" xfId="0" applyAlignment="1" applyBorder="1" applyFont="1">
      <alignment vertical="center"/>
    </xf>
    <xf borderId="16" fillId="4" fontId="11" numFmtId="164" xfId="0" applyAlignment="1" applyBorder="1" applyFont="1" applyNumberFormat="1">
      <alignment horizontal="center" readingOrder="0" shrinkToFit="0" vertical="center" wrapText="1"/>
    </xf>
    <xf borderId="16" fillId="4" fontId="11" numFmtId="166" xfId="0" applyAlignment="1" applyBorder="1" applyFont="1" applyNumberFormat="1">
      <alignment horizontal="center" shrinkToFit="0" vertical="center" wrapText="1"/>
    </xf>
    <xf borderId="22" fillId="4" fontId="11" numFmtId="165" xfId="0" applyAlignment="1" applyBorder="1" applyFont="1" applyNumberFormat="1">
      <alignment shrinkToFit="0" vertical="center" wrapText="1"/>
    </xf>
    <xf borderId="4" fillId="4" fontId="11" numFmtId="0" xfId="0" applyAlignment="1" applyBorder="1" applyFont="1">
      <alignment horizontal="center" shrinkToFit="0" vertical="center" wrapText="1"/>
    </xf>
    <xf borderId="17" fillId="6" fontId="8" numFmtId="0" xfId="0" applyAlignment="1" applyBorder="1" applyFont="1">
      <alignment horizontal="center" shrinkToFit="0" vertical="center" wrapText="1"/>
    </xf>
    <xf borderId="5" fillId="4" fontId="8" numFmtId="165" xfId="0" applyAlignment="1" applyBorder="1" applyFont="1" applyNumberFormat="1">
      <alignment shrinkToFit="0" vertical="center" wrapText="1"/>
    </xf>
    <xf borderId="5" fillId="4" fontId="11" numFmtId="167" xfId="0" applyAlignment="1" applyBorder="1" applyFont="1" applyNumberFormat="1">
      <alignment horizontal="center" shrinkToFit="0" vertical="center" wrapText="1"/>
    </xf>
    <xf borderId="0" fillId="0" fontId="10" numFmtId="0" xfId="0" applyAlignment="1" applyFont="1">
      <alignment shrinkToFit="0" wrapText="1"/>
    </xf>
    <xf borderId="0" fillId="0" fontId="12" numFmtId="0" xfId="0" applyFont="1"/>
    <xf borderId="0" fillId="0" fontId="12" numFmtId="0" xfId="0" applyAlignment="1" applyFont="1">
      <alignment horizontal="right"/>
    </xf>
    <xf borderId="23" fillId="2" fontId="9" numFmtId="4" xfId="0" applyAlignment="1" applyBorder="1" applyFont="1" applyNumberFormat="1">
      <alignment shrinkToFit="0" wrapText="1"/>
    </xf>
    <xf borderId="9" fillId="4" fontId="8" numFmtId="0" xfId="0" applyAlignment="1" applyBorder="1" applyFont="1">
      <alignment shrinkToFit="0" wrapText="1"/>
    </xf>
    <xf borderId="9" fillId="0" fontId="8" numFmtId="0" xfId="0" applyAlignment="1" applyBorder="1" applyFont="1">
      <alignment shrinkToFit="0" wrapText="1"/>
    </xf>
    <xf borderId="19" fillId="4" fontId="13" numFmtId="0" xfId="0" applyAlignment="1" applyBorder="1" applyFont="1">
      <alignment horizontal="left" shrinkToFit="0" vertical="center" wrapText="1"/>
    </xf>
    <xf borderId="17" fillId="4" fontId="11" numFmtId="165" xfId="0" applyAlignment="1" applyBorder="1" applyFont="1" applyNumberFormat="1">
      <alignment horizontal="center" shrinkToFit="0" vertical="center" wrapText="1"/>
    </xf>
    <xf borderId="17" fillId="4" fontId="11" numFmtId="165" xfId="0" applyAlignment="1" applyBorder="1" applyFont="1" applyNumberFormat="1">
      <alignment horizontal="right" shrinkToFit="0" vertical="center" wrapText="1"/>
    </xf>
    <xf borderId="5" fillId="4" fontId="11" numFmtId="2" xfId="0" applyAlignment="1" applyBorder="1" applyFont="1" applyNumberFormat="1">
      <alignment horizontal="center" shrinkToFit="0" vertical="center" wrapText="1"/>
    </xf>
    <xf borderId="17" fillId="5" fontId="11" numFmtId="165" xfId="0" applyAlignment="1" applyBorder="1" applyFont="1" applyNumberFormat="1">
      <alignment horizontal="right" shrinkToFit="0" vertical="center" wrapText="1"/>
    </xf>
    <xf borderId="5" fillId="0" fontId="11" numFmtId="0" xfId="0" applyAlignment="1" applyBorder="1" applyFont="1">
      <alignment shrinkToFit="0" vertical="center" wrapText="1"/>
    </xf>
    <xf borderId="13" fillId="0" fontId="11" numFmtId="0" xfId="0" applyAlignment="1" applyBorder="1" applyFont="1">
      <alignment horizontal="left" shrinkToFit="0" vertical="center" wrapText="1"/>
    </xf>
    <xf borderId="15" fillId="0" fontId="11" numFmtId="0" xfId="0" applyAlignment="1" applyBorder="1" applyFont="1">
      <alignment horizontal="center" shrinkToFit="0" vertical="center" wrapText="1"/>
    </xf>
    <xf borderId="5" fillId="6" fontId="11" numFmtId="0" xfId="0" applyAlignment="1" applyBorder="1" applyFont="1">
      <alignment shrinkToFit="0" vertical="center" wrapText="1"/>
    </xf>
    <xf borderId="21" fillId="4" fontId="11" numFmtId="165" xfId="0" applyAlignment="1" applyBorder="1" applyFont="1" applyNumberFormat="1">
      <alignment horizontal="right" shrinkToFit="0" vertical="center" wrapText="1"/>
    </xf>
    <xf borderId="16" fillId="6" fontId="11" numFmtId="0" xfId="0" applyAlignment="1" applyBorder="1" applyFont="1">
      <alignment horizontal="center" shrinkToFit="0" vertical="center" wrapText="1"/>
    </xf>
    <xf borderId="5" fillId="0" fontId="11" numFmtId="0" xfId="0" applyBorder="1" applyFont="1"/>
    <xf borderId="19" fillId="4" fontId="11" numFmtId="165" xfId="0" applyAlignment="1" applyBorder="1" applyFont="1" applyNumberFormat="1">
      <alignment horizontal="right" shrinkToFit="0" vertical="center" wrapText="1"/>
    </xf>
    <xf borderId="5" fillId="4" fontId="11" numFmtId="165" xfId="0" applyAlignment="1" applyBorder="1" applyFont="1" applyNumberFormat="1">
      <alignment horizontal="right" shrinkToFit="0" vertical="center" wrapText="1"/>
    </xf>
    <xf borderId="5" fillId="4" fontId="13" numFmtId="0" xfId="0" applyAlignment="1" applyBorder="1" applyFont="1">
      <alignment horizontal="center" shrinkToFit="0" vertical="center" wrapText="1"/>
    </xf>
    <xf borderId="24" fillId="0" fontId="11" numFmtId="0" xfId="0" applyAlignment="1" applyBorder="1" applyFont="1">
      <alignment horizontal="left" shrinkToFit="0" vertical="center" wrapText="1"/>
    </xf>
    <xf borderId="19" fillId="5" fontId="11" numFmtId="165" xfId="0" applyAlignment="1" applyBorder="1" applyFont="1" applyNumberFormat="1">
      <alignment horizontal="right" shrinkToFit="0" vertical="center" wrapText="1"/>
    </xf>
    <xf borderId="5" fillId="5" fontId="11" numFmtId="165" xfId="0" applyAlignment="1" applyBorder="1" applyFont="1" applyNumberFormat="1">
      <alignment horizontal="right" shrinkToFit="0" vertical="center" wrapText="1"/>
    </xf>
    <xf borderId="17" fillId="5" fontId="11" numFmtId="165" xfId="0" applyAlignment="1" applyBorder="1" applyFont="1" applyNumberFormat="1">
      <alignment shrinkToFit="0" vertical="center" wrapText="1"/>
    </xf>
    <xf borderId="17" fillId="4" fontId="11" numFmtId="167" xfId="0" applyAlignment="1" applyBorder="1" applyFont="1" applyNumberFormat="1">
      <alignment horizontal="center" shrinkToFit="0" vertical="center" wrapText="1"/>
    </xf>
    <xf borderId="5" fillId="6" fontId="11" numFmtId="0" xfId="0" applyAlignment="1" applyBorder="1" applyFont="1">
      <alignment vertical="center"/>
    </xf>
    <xf borderId="21" fillId="4" fontId="11" numFmtId="167" xfId="0" applyAlignment="1" applyBorder="1" applyFont="1" applyNumberFormat="1">
      <alignment horizontal="center" shrinkToFit="0" vertical="center" wrapText="1"/>
    </xf>
    <xf borderId="21" fillId="5" fontId="11" numFmtId="165" xfId="0" applyAlignment="1" applyBorder="1" applyFont="1" applyNumberFormat="1">
      <alignment shrinkToFit="0" vertical="center" wrapText="1"/>
    </xf>
    <xf borderId="1" fillId="2" fontId="9" numFmtId="4" xfId="0" applyAlignment="1" applyBorder="1" applyFont="1" applyNumberFormat="1">
      <alignment shrinkToFit="0" wrapText="1"/>
    </xf>
    <xf borderId="25" fillId="0" fontId="3" numFmtId="0" xfId="0" applyBorder="1" applyFont="1"/>
    <xf borderId="5" fillId="4" fontId="13" numFmtId="0" xfId="0" applyAlignment="1" applyBorder="1" applyFont="1">
      <alignment horizontal="left" shrinkToFit="0" vertical="center" wrapText="1"/>
    </xf>
    <xf borderId="21" fillId="4" fontId="11" numFmtId="0" xfId="0" applyAlignment="1" applyBorder="1" applyFont="1">
      <alignment horizontal="center" shrinkToFit="0" vertical="center" wrapText="1"/>
    </xf>
    <xf borderId="17" fillId="4" fontId="13" numFmtId="0" xfId="0" applyAlignment="1" applyBorder="1" applyFont="1">
      <alignment horizontal="left" shrinkToFit="0" vertical="center" wrapText="1"/>
    </xf>
    <xf borderId="22" fillId="4" fontId="11" numFmtId="0" xfId="0" applyAlignment="1" applyBorder="1" applyFont="1">
      <alignment horizontal="center" shrinkToFit="0" vertical="center" wrapText="1"/>
    </xf>
    <xf borderId="26" fillId="4" fontId="11" numFmtId="0" xfId="0" applyAlignment="1" applyBorder="1" applyFont="1">
      <alignment horizontal="center" shrinkToFit="0" vertical="center" wrapText="1"/>
    </xf>
    <xf borderId="27" fillId="4" fontId="11" numFmtId="0" xfId="0" applyAlignment="1" applyBorder="1" applyFont="1">
      <alignment horizontal="center" shrinkToFit="0" vertical="center" wrapText="1"/>
    </xf>
    <xf borderId="5" fillId="0" fontId="8" numFmtId="0" xfId="0" applyAlignment="1" applyBorder="1" applyFont="1">
      <alignment horizontal="center" vertical="center"/>
    </xf>
    <xf borderId="15" fillId="0" fontId="8" numFmtId="0" xfId="0" applyAlignment="1" applyBorder="1" applyFont="1">
      <alignment horizontal="center" vertical="center"/>
    </xf>
    <xf borderId="15" fillId="0" fontId="8" numFmtId="0" xfId="0" applyAlignment="1" applyBorder="1" applyFont="1">
      <alignment horizontal="center" shrinkToFit="0" vertical="center" wrapText="1"/>
    </xf>
    <xf borderId="5" fillId="0" fontId="8" numFmtId="0" xfId="0" applyAlignment="1" applyBorder="1" applyFont="1">
      <alignment horizontal="center" shrinkToFit="0" vertical="center" wrapText="1"/>
    </xf>
    <xf borderId="22" fillId="4" fontId="11" numFmtId="14" xfId="0" applyAlignment="1" applyBorder="1" applyFont="1" applyNumberFormat="1">
      <alignment horizontal="center" shrinkToFit="0" vertical="center" wrapText="1"/>
    </xf>
    <xf borderId="15" fillId="0" fontId="11" numFmtId="0" xfId="0" applyAlignment="1" applyBorder="1" applyFont="1">
      <alignment horizontal="center" vertical="center"/>
    </xf>
    <xf borderId="20" fillId="4" fontId="11" numFmtId="0" xfId="0" applyAlignment="1" applyBorder="1" applyFont="1">
      <alignment horizontal="center" shrinkToFit="0" vertical="center" wrapText="1"/>
    </xf>
    <xf borderId="28" fillId="4" fontId="11" numFmtId="14" xfId="0" applyAlignment="1" applyBorder="1" applyFont="1" applyNumberFormat="1">
      <alignment horizontal="center" shrinkToFit="0" vertical="center" wrapText="1"/>
    </xf>
    <xf borderId="9" fillId="0" fontId="11" numFmtId="0" xfId="0" applyAlignment="1" applyBorder="1" applyFont="1">
      <alignment horizontal="center" shrinkToFit="0" vertical="center" wrapText="1"/>
    </xf>
    <xf borderId="10" fillId="0" fontId="11" numFmtId="0" xfId="0" applyAlignment="1" applyBorder="1" applyFont="1">
      <alignment horizontal="center" vertical="center"/>
    </xf>
    <xf borderId="29" fillId="0" fontId="11" numFmtId="0" xfId="0" applyAlignment="1" applyBorder="1" applyFont="1">
      <alignment horizontal="center" shrinkToFit="0" vertical="center" wrapText="1"/>
    </xf>
    <xf borderId="13" fillId="0" fontId="11" numFmtId="0" xfId="0" applyAlignment="1" applyBorder="1" applyFont="1">
      <alignment horizontal="center"/>
    </xf>
    <xf borderId="10" fillId="0" fontId="11" numFmtId="0" xfId="0" applyBorder="1" applyFont="1"/>
    <xf borderId="0" fillId="0" fontId="12" numFmtId="0" xfId="0" applyAlignment="1" applyFont="1">
      <alignment vertical="center"/>
    </xf>
    <xf borderId="0" fillId="0" fontId="11" numFmtId="0" xfId="0" applyAlignment="1" applyFont="1">
      <alignment horizontal="center" vertical="center"/>
    </xf>
    <xf borderId="0" fillId="0" fontId="10" numFmtId="0" xfId="0" applyAlignment="1" applyFont="1">
      <alignment vertical="center"/>
    </xf>
    <xf borderId="19" fillId="2" fontId="9" numFmtId="0" xfId="0" applyAlignment="1" applyBorder="1" applyFont="1">
      <alignment horizontal="center" shrinkToFit="0" vertical="center" wrapText="1"/>
    </xf>
    <xf borderId="19" fillId="2" fontId="9" numFmtId="164" xfId="0" applyAlignment="1" applyBorder="1" applyFont="1" applyNumberFormat="1">
      <alignment horizontal="center" shrinkToFit="0" vertical="center" wrapText="1"/>
    </xf>
    <xf borderId="5" fillId="6" fontId="11" numFmtId="165" xfId="0" applyAlignment="1" applyBorder="1" applyFont="1" applyNumberFormat="1">
      <alignment shrinkToFit="0" vertical="center" wrapText="1"/>
    </xf>
    <xf borderId="5" fillId="4" fontId="11" numFmtId="168" xfId="0" applyAlignment="1" applyBorder="1" applyFont="1" applyNumberFormat="1">
      <alignment horizontal="center" shrinkToFit="0" vertical="center" wrapText="1"/>
    </xf>
    <xf borderId="5" fillId="0" fontId="11" numFmtId="14" xfId="0" applyAlignment="1" applyBorder="1" applyFont="1" applyNumberFormat="1">
      <alignment horizontal="center" vertical="center"/>
    </xf>
    <xf borderId="5" fillId="6" fontId="8" numFmtId="0" xfId="0" applyAlignment="1" applyBorder="1" applyFont="1">
      <alignment horizontal="center" shrinkToFit="0" vertical="center" wrapText="1"/>
    </xf>
    <xf borderId="0" fillId="0" fontId="12" numFmtId="0" xfId="0" applyAlignment="1" applyFont="1">
      <alignment shrinkToFit="0" vertical="center" wrapText="1"/>
    </xf>
    <xf borderId="0" fillId="0" fontId="11" numFmtId="0" xfId="0" applyAlignment="1" applyFont="1">
      <alignment shrinkToFit="0" vertical="center" wrapText="1"/>
    </xf>
    <xf borderId="5" fillId="4" fontId="11" numFmtId="165" xfId="0" applyAlignment="1" applyBorder="1" applyFont="1" applyNumberFormat="1">
      <alignment horizontal="center" shrinkToFit="0" vertical="center" wrapText="1"/>
    </xf>
    <xf borderId="5" fillId="0" fontId="14" numFmtId="0" xfId="0" applyAlignment="1" applyBorder="1" applyFont="1">
      <alignment vertical="center"/>
    </xf>
    <xf borderId="0" fillId="0" fontId="14" numFmtId="0" xfId="0" applyAlignment="1" applyFont="1">
      <alignment vertical="center"/>
    </xf>
    <xf borderId="5" fillId="0" fontId="8" numFmtId="0" xfId="0" applyBorder="1" applyFont="1"/>
    <xf borderId="5" fillId="0" fontId="8" numFmtId="14" xfId="0" applyAlignment="1" applyBorder="1" applyFont="1" applyNumberFormat="1">
      <alignment horizontal="center" vertical="center"/>
    </xf>
    <xf borderId="5" fillId="0" fontId="8" numFmtId="0" xfId="0" applyAlignment="1" applyBorder="1" applyFont="1">
      <alignment horizontal="left" vertical="center"/>
    </xf>
    <xf borderId="5" fillId="0" fontId="15" numFmtId="0" xfId="0" applyAlignment="1" applyBorder="1" applyFont="1">
      <alignment readingOrder="0" vertical="center"/>
    </xf>
    <xf borderId="5" fillId="4" fontId="11" numFmtId="0" xfId="0" applyAlignment="1" applyBorder="1" applyFont="1">
      <alignment horizontal="center" readingOrder="0" shrinkToFit="0" vertical="center" wrapText="1"/>
    </xf>
    <xf borderId="5" fillId="6" fontId="11" numFmtId="0" xfId="0" applyAlignment="1" applyBorder="1" applyFont="1">
      <alignment horizontal="left" shrinkToFit="0" vertical="center" wrapText="1"/>
    </xf>
    <xf borderId="5" fillId="6" fontId="11" numFmtId="14" xfId="0" applyAlignment="1" applyBorder="1" applyFont="1" applyNumberFormat="1">
      <alignment horizontal="center" shrinkToFit="0" vertical="center" wrapText="1"/>
    </xf>
    <xf borderId="5" fillId="6" fontId="11" numFmtId="0" xfId="0" applyAlignment="1" applyBorder="1" applyFont="1">
      <alignment horizontal="center" readingOrder="0" shrinkToFit="0" vertical="center" wrapText="1"/>
    </xf>
    <xf borderId="5" fillId="6" fontId="11" numFmtId="164" xfId="0" applyAlignment="1" applyBorder="1" applyFont="1" applyNumberFormat="1">
      <alignment horizontal="center" shrinkToFit="0" vertical="center" wrapText="1"/>
    </xf>
    <xf borderId="5" fillId="0" fontId="16" numFmtId="0" xfId="0" applyAlignment="1" applyBorder="1" applyFont="1">
      <alignment readingOrder="0" vertical="center"/>
    </xf>
    <xf borderId="5" fillId="6" fontId="11" numFmtId="164" xfId="0" applyAlignment="1" applyBorder="1" applyFont="1" applyNumberFormat="1">
      <alignment horizontal="center" readingOrder="0" shrinkToFit="0" vertical="center" wrapText="1"/>
    </xf>
    <xf borderId="5" fillId="4" fontId="13" numFmtId="0" xfId="0" applyAlignment="1" applyBorder="1" applyFont="1">
      <alignment shrinkToFit="0" vertical="center" wrapText="1"/>
    </xf>
    <xf borderId="19" fillId="4" fontId="8" numFmtId="0" xfId="0" applyAlignment="1" applyBorder="1" applyFont="1">
      <alignment horizontal="center" shrinkToFit="0" vertical="center" wrapText="1"/>
    </xf>
    <xf borderId="5" fillId="4" fontId="11" numFmtId="164" xfId="0" applyAlignment="1" applyBorder="1" applyFont="1" applyNumberFormat="1">
      <alignment horizontal="center" readingOrder="0" shrinkToFit="0" vertical="center" wrapText="1"/>
    </xf>
    <xf borderId="5" fillId="4" fontId="8" numFmtId="0" xfId="0" applyAlignment="1" applyBorder="1" applyFont="1">
      <alignment horizontal="center" readingOrder="0" shrinkToFit="0" vertical="center" wrapText="1"/>
    </xf>
    <xf borderId="0" fillId="0" fontId="15" numFmtId="0" xfId="0" applyAlignment="1" applyFont="1">
      <alignment readingOrder="0" vertical="center"/>
    </xf>
    <xf borderId="5" fillId="4" fontId="16" numFmtId="0" xfId="0" applyAlignment="1" applyBorder="1" applyFont="1">
      <alignment readingOrder="0" vertical="center"/>
    </xf>
    <xf borderId="5" fillId="0" fontId="11" numFmtId="169" xfId="0" applyAlignment="1" applyBorder="1" applyFont="1" applyNumberFormat="1">
      <alignment horizontal="center" shrinkToFit="0" vertical="center" wrapText="1"/>
    </xf>
    <xf borderId="0" fillId="0" fontId="12" numFmtId="0" xfId="0" applyAlignment="1" applyFont="1">
      <alignment shrinkToFit="0" wrapText="1"/>
    </xf>
    <xf borderId="0" fillId="0" fontId="11" numFmtId="0" xfId="0" applyAlignment="1" applyFont="1">
      <alignment shrinkToFit="0" wrapText="1"/>
    </xf>
    <xf borderId="9" fillId="4" fontId="11" numFmtId="0" xfId="0" applyAlignment="1" applyBorder="1" applyFont="1">
      <alignment horizontal="center" shrinkToFit="0" vertical="center" wrapText="1"/>
    </xf>
    <xf borderId="10" fillId="4" fontId="11" numFmtId="0" xfId="0" applyAlignment="1" applyBorder="1" applyFont="1">
      <alignment horizontal="center" readingOrder="0" shrinkToFit="0" vertical="center" wrapText="1"/>
    </xf>
    <xf borderId="19" fillId="4" fontId="11" numFmtId="0" xfId="0" applyAlignment="1" applyBorder="1" applyFont="1">
      <alignment horizontal="center" readingOrder="0" shrinkToFit="0" vertical="center" wrapText="1"/>
    </xf>
    <xf borderId="5" fillId="0" fontId="8" numFmtId="0" xfId="0" applyAlignment="1" applyBorder="1" applyFont="1">
      <alignment horizontal="left" shrinkToFit="0" vertical="center" wrapText="1"/>
    </xf>
    <xf borderId="5" fillId="4" fontId="8" numFmtId="164" xfId="0" applyAlignment="1" applyBorder="1" applyFont="1" applyNumberFormat="1">
      <alignment horizontal="center" readingOrder="0" shrinkToFit="0" vertical="center" wrapText="1"/>
    </xf>
    <xf borderId="13" fillId="4" fontId="8" numFmtId="14" xfId="0" applyAlignment="1" applyBorder="1" applyFont="1" applyNumberFormat="1">
      <alignment horizontal="center" shrinkToFit="0" vertical="center" wrapText="1"/>
    </xf>
    <xf borderId="13" fillId="4" fontId="11" numFmtId="14" xfId="0" applyAlignment="1" applyBorder="1" applyFont="1" applyNumberFormat="1">
      <alignment horizontal="center" shrinkToFit="0" vertical="center" wrapText="1"/>
    </xf>
    <xf borderId="13" fillId="4" fontId="8" numFmtId="164" xfId="0" applyAlignment="1" applyBorder="1" applyFont="1" applyNumberFormat="1">
      <alignment horizontal="center" readingOrder="0" shrinkToFit="0" vertical="center" wrapText="1"/>
    </xf>
    <xf borderId="10" fillId="4" fontId="11" numFmtId="3" xfId="0" applyAlignment="1" applyBorder="1" applyFont="1" applyNumberFormat="1">
      <alignment horizontal="center" readingOrder="0" shrinkToFit="0" vertical="center" wrapText="1"/>
    </xf>
    <xf borderId="16" fillId="4" fontId="11" numFmtId="0" xfId="0" applyAlignment="1" applyBorder="1" applyFont="1">
      <alignment horizontal="center" readingOrder="0" shrinkToFit="0" vertical="center" wrapText="1"/>
    </xf>
    <xf borderId="5" fillId="4" fontId="16" numFmtId="0" xfId="0" applyAlignment="1" applyBorder="1" applyFont="1">
      <alignment readingOrder="0" vertical="bottom"/>
    </xf>
    <xf borderId="5" fillId="0" fontId="11" numFmtId="169" xfId="0" applyAlignment="1" applyBorder="1" applyFont="1" applyNumberFormat="1">
      <alignment horizontal="center" shrinkToFit="0" wrapText="1"/>
    </xf>
    <xf borderId="30" fillId="0" fontId="11" numFmtId="0" xfId="0" applyAlignment="1" applyBorder="1" applyFont="1">
      <alignment horizontal="left" shrinkToFit="0" vertical="center" wrapText="1"/>
    </xf>
    <xf borderId="19" fillId="4" fontId="11" numFmtId="0" xfId="0" applyAlignment="1" applyBorder="1" applyFont="1">
      <alignment shrinkToFit="0" vertical="center" wrapText="1"/>
    </xf>
    <xf borderId="5" fillId="0" fontId="11" numFmtId="0" xfId="0" applyAlignment="1" applyBorder="1" applyFont="1">
      <alignment horizontal="left" shrinkToFit="0" vertical="top" wrapText="1"/>
    </xf>
    <xf borderId="5" fillId="4" fontId="11" numFmtId="0" xfId="0" applyAlignment="1" applyBorder="1" applyFont="1">
      <alignment horizontal="center" shrinkToFit="0" vertical="top" wrapText="1"/>
    </xf>
    <xf borderId="5" fillId="4" fontId="11" numFmtId="167" xfId="0" applyAlignment="1" applyBorder="1" applyFont="1" applyNumberFormat="1">
      <alignment horizontal="center" shrinkToFit="0" vertical="top" wrapText="1"/>
    </xf>
    <xf borderId="17" fillId="4" fontId="11" numFmtId="165" xfId="0" applyAlignment="1" applyBorder="1" applyFont="1" applyNumberFormat="1">
      <alignment shrinkToFit="0" vertical="top" wrapText="1"/>
    </xf>
    <xf borderId="13" fillId="0" fontId="11" numFmtId="0" xfId="0" applyAlignment="1" applyBorder="1" applyFont="1">
      <alignment vertical="center"/>
    </xf>
    <xf borderId="19" fillId="4" fontId="11" numFmtId="167" xfId="0" applyAlignment="1" applyBorder="1" applyFont="1" applyNumberFormat="1">
      <alignment horizontal="center" shrinkToFit="0" vertical="center" wrapText="1"/>
    </xf>
    <xf borderId="5" fillId="4" fontId="11" numFmtId="165" xfId="0" applyAlignment="1" applyBorder="1" applyFont="1" applyNumberFormat="1">
      <alignment shrinkToFit="0" vertical="top" wrapText="1"/>
    </xf>
    <xf borderId="5" fillId="5" fontId="11" numFmtId="165" xfId="0" applyAlignment="1" applyBorder="1" applyFont="1" applyNumberFormat="1">
      <alignment shrinkToFit="0" vertical="top" wrapText="1"/>
    </xf>
    <xf borderId="5" fillId="6" fontId="13" numFmtId="0" xfId="0" applyAlignment="1" applyBorder="1" applyFont="1">
      <alignment shrinkToFit="0" vertical="center" wrapText="1"/>
    </xf>
    <xf borderId="13" fillId="4" fontId="11" numFmtId="165" xfId="0" applyAlignment="1" applyBorder="1" applyFont="1" applyNumberFormat="1">
      <alignment shrinkToFit="0" vertical="center" wrapText="1"/>
    </xf>
    <xf borderId="17" fillId="6" fontId="11" numFmtId="0" xfId="0" applyAlignment="1" applyBorder="1" applyFont="1">
      <alignment horizontal="center" shrinkToFit="0" vertical="center" wrapText="1"/>
    </xf>
    <xf borderId="19" fillId="4" fontId="11" numFmtId="167" xfId="0" applyAlignment="1" applyBorder="1" applyFont="1" applyNumberFormat="1">
      <alignment horizontal="center" shrinkToFit="0" vertical="top" wrapText="1"/>
    </xf>
    <xf borderId="19" fillId="4" fontId="11" numFmtId="165" xfId="0" applyAlignment="1" applyBorder="1" applyFont="1" applyNumberFormat="1">
      <alignment shrinkToFit="0" vertical="top" wrapText="1"/>
    </xf>
    <xf borderId="10" fillId="0" fontId="11" numFmtId="0" xfId="0" applyAlignment="1" applyBorder="1" applyFont="1">
      <alignment horizontal="center" shrinkToFit="0" vertical="center" wrapText="1"/>
    </xf>
    <xf borderId="0" fillId="0" fontId="11" numFmtId="14" xfId="0" applyAlignment="1" applyFont="1" applyNumberFormat="1">
      <alignment horizontal="center" shrinkToFit="0" wrapText="1"/>
    </xf>
    <xf borderId="5" fillId="6" fontId="13" numFmtId="0" xfId="0" applyAlignment="1" applyBorder="1" applyFont="1">
      <alignment horizontal="left" shrinkToFit="0" vertical="center" wrapText="1"/>
    </xf>
    <xf borderId="10" fillId="0" fontId="11" numFmtId="0" xfId="0" applyAlignment="1" applyBorder="1" applyFont="1">
      <alignment horizontal="left" shrinkToFit="0" vertical="center" wrapText="1"/>
    </xf>
    <xf borderId="0" fillId="0" fontId="13" numFmtId="0" xfId="0" applyAlignment="1" applyFont="1">
      <alignment horizontal="left" vertical="center"/>
    </xf>
    <xf borderId="20" fillId="6" fontId="11" numFmtId="14" xfId="0" applyAlignment="1" applyBorder="1" applyFont="1" applyNumberFormat="1">
      <alignment horizontal="center" shrinkToFit="0" vertical="center" wrapText="1"/>
    </xf>
    <xf borderId="17" fillId="6" fontId="11" numFmtId="165" xfId="0" applyAlignment="1" applyBorder="1" applyFont="1" applyNumberFormat="1">
      <alignment shrinkToFit="0" vertical="center" wrapText="1"/>
    </xf>
    <xf borderId="19" fillId="4" fontId="13" numFmtId="0" xfId="0" applyAlignment="1" applyBorder="1" applyFont="1">
      <alignment shrinkToFit="0" vertical="center" wrapText="1"/>
    </xf>
    <xf borderId="31" fillId="6" fontId="11" numFmtId="14" xfId="0" applyAlignment="1" applyBorder="1" applyFont="1" applyNumberFormat="1">
      <alignment horizontal="center" shrinkToFit="0" vertical="center" wrapText="1"/>
    </xf>
    <xf borderId="21" fillId="6" fontId="11" numFmtId="165" xfId="0" applyAlignment="1" applyBorder="1" applyFont="1" applyNumberFormat="1">
      <alignment shrinkToFit="0" vertical="center" wrapText="1"/>
    </xf>
    <xf borderId="16" fillId="6" fontId="11" numFmtId="14" xfId="0" applyAlignment="1" applyBorder="1" applyFont="1" applyNumberFormat="1">
      <alignment horizontal="center" shrinkToFit="0" vertical="center" wrapText="1"/>
    </xf>
    <xf borderId="14" fillId="0" fontId="11" numFmtId="0" xfId="0" applyAlignment="1" applyBorder="1" applyFont="1">
      <alignment vertical="center"/>
    </xf>
    <xf borderId="14" fillId="0" fontId="11" numFmtId="0" xfId="0" applyAlignment="1" applyBorder="1" applyFont="1">
      <alignment horizontal="left" shrinkToFit="0" vertical="center" wrapText="1"/>
    </xf>
    <xf borderId="32" fillId="4" fontId="11" numFmtId="0" xfId="0" applyAlignment="1" applyBorder="1" applyFont="1">
      <alignment horizontal="center" shrinkToFit="0" vertical="center" wrapText="1"/>
    </xf>
    <xf borderId="33" fillId="6" fontId="11" numFmtId="14" xfId="0" applyAlignment="1" applyBorder="1" applyFont="1" applyNumberFormat="1">
      <alignment horizontal="center" shrinkToFit="0" vertical="center" wrapText="1"/>
    </xf>
    <xf borderId="32" fillId="6" fontId="11" numFmtId="165" xfId="0" applyAlignment="1" applyBorder="1" applyFont="1" applyNumberFormat="1">
      <alignment shrinkToFit="0" vertical="center" wrapText="1"/>
    </xf>
    <xf borderId="32" fillId="5" fontId="11" numFmtId="165" xfId="0" applyAlignment="1" applyBorder="1" applyFont="1" applyNumberFormat="1">
      <alignment shrinkToFit="0" vertical="center" wrapText="1"/>
    </xf>
    <xf borderId="9" fillId="6" fontId="11" numFmtId="0" xfId="0" applyAlignment="1" applyBorder="1" applyFont="1">
      <alignment horizontal="center" readingOrder="0" shrinkToFit="0" vertical="center" wrapText="1"/>
    </xf>
    <xf borderId="9" fillId="6" fontId="11" numFmtId="3" xfId="0" applyAlignment="1" applyBorder="1" applyFont="1" applyNumberFormat="1">
      <alignment horizontal="center" readingOrder="0" shrinkToFit="0" vertical="center" wrapText="1"/>
    </xf>
    <xf borderId="17" fillId="4" fontId="8" numFmtId="165" xfId="0" applyAlignment="1" applyBorder="1" applyFont="1" applyNumberFormat="1">
      <alignment shrinkToFit="0" vertical="center" wrapText="1"/>
    </xf>
    <xf borderId="13" fillId="0" fontId="8" numFmtId="0" xfId="0" applyAlignment="1" applyBorder="1" applyFont="1">
      <alignment horizontal="left" shrinkToFit="0" vertical="center" wrapText="1"/>
    </xf>
    <xf borderId="13" fillId="0" fontId="8" numFmtId="0" xfId="0" applyAlignment="1" applyBorder="1" applyFont="1">
      <alignment horizontal="center" shrinkToFit="0" vertical="center" wrapText="1"/>
    </xf>
    <xf borderId="19" fillId="4" fontId="8" numFmtId="165" xfId="0" applyAlignment="1" applyBorder="1" applyFont="1" applyNumberFormat="1">
      <alignment shrinkToFit="0" vertical="center" wrapText="1"/>
    </xf>
    <xf borderId="13" fillId="4" fontId="8" numFmtId="0" xfId="0" applyAlignment="1" applyBorder="1" applyFont="1">
      <alignment horizontal="center" readingOrder="0" shrinkToFit="0" vertical="center" wrapText="1"/>
    </xf>
    <xf borderId="13" fillId="4" fontId="8" numFmtId="165" xfId="0" applyAlignment="1" applyBorder="1" applyFont="1" applyNumberFormat="1">
      <alignment shrinkToFit="0" vertical="center" wrapText="1"/>
    </xf>
    <xf borderId="5" fillId="0" fontId="16" numFmtId="0" xfId="0" applyAlignment="1" applyBorder="1" applyFont="1">
      <alignment readingOrder="0" vertical="bottom"/>
    </xf>
    <xf borderId="5" fillId="0" fontId="15" numFmtId="0" xfId="0" applyAlignment="1" applyBorder="1" applyFont="1">
      <alignment readingOrder="0"/>
    </xf>
    <xf borderId="19" fillId="4" fontId="8" numFmtId="3" xfId="0" applyAlignment="1" applyBorder="1" applyFont="1" applyNumberFormat="1">
      <alignment horizontal="center" readingOrder="0" shrinkToFit="0" vertical="center" wrapText="1"/>
    </xf>
    <xf borderId="19" fillId="4" fontId="8" numFmtId="14" xfId="0" applyAlignment="1" applyBorder="1" applyFont="1" applyNumberFormat="1">
      <alignment horizontal="center" shrinkToFit="0" vertical="center" wrapText="1"/>
    </xf>
    <xf borderId="19" fillId="4" fontId="8" numFmtId="0" xfId="0" applyAlignment="1" applyBorder="1" applyFont="1">
      <alignment horizontal="center" readingOrder="0" shrinkToFit="0" vertical="center" wrapText="1"/>
    </xf>
    <xf borderId="34" fillId="4" fontId="8" numFmtId="0" xfId="0" applyAlignment="1" applyBorder="1" applyFont="1">
      <alignment horizontal="center" shrinkToFit="0" vertical="center" wrapText="1"/>
    </xf>
    <xf borderId="5" fillId="4" fontId="8" numFmtId="14" xfId="0" applyAlignment="1" applyBorder="1" applyFont="1" applyNumberFormat="1">
      <alignment horizontal="center" shrinkToFit="0" vertical="center" wrapText="1"/>
    </xf>
    <xf borderId="21" fillId="4" fontId="8" numFmtId="0" xfId="0" applyAlignment="1" applyBorder="1" applyFont="1">
      <alignment horizontal="center" shrinkToFit="0" vertical="center" wrapText="1"/>
    </xf>
    <xf borderId="19" fillId="5" fontId="11" numFmtId="165" xfId="0" applyAlignment="1" applyBorder="1" applyFont="1" applyNumberFormat="1">
      <alignment shrinkToFit="0" vertical="center" wrapText="1"/>
    </xf>
    <xf borderId="21" fillId="6" fontId="8" numFmtId="0" xfId="0" applyAlignment="1" applyBorder="1" applyFont="1">
      <alignment horizontal="center" shrinkToFit="0" vertical="center" wrapText="1"/>
    </xf>
    <xf borderId="19" fillId="6" fontId="11" numFmtId="0" xfId="0" applyAlignment="1" applyBorder="1" applyFont="1">
      <alignment horizontal="center" shrinkToFit="0" vertical="center" wrapText="1"/>
    </xf>
    <xf borderId="5" fillId="5" fontId="8" numFmtId="165" xfId="0" applyAlignment="1" applyBorder="1" applyFont="1" applyNumberFormat="1">
      <alignment shrinkToFit="0" vertical="center" wrapText="1"/>
    </xf>
    <xf borderId="5" fillId="0" fontId="13" numFmtId="0" xfId="0" applyAlignment="1" applyBorder="1" applyFont="1">
      <alignment horizontal="left" vertical="center"/>
    </xf>
    <xf borderId="16" fillId="4" fontId="11" numFmtId="14" xfId="0" applyAlignment="1" applyBorder="1" applyFont="1" applyNumberFormat="1">
      <alignment horizontal="center" shrinkToFit="0" vertical="center" wrapText="1"/>
    </xf>
    <xf borderId="5" fillId="6" fontId="11" numFmtId="0" xfId="0" applyBorder="1" applyFont="1"/>
    <xf borderId="20" fillId="4" fontId="11" numFmtId="165" xfId="0" applyAlignment="1" applyBorder="1" applyFont="1" applyNumberFormat="1">
      <alignment horizontal="center" shrinkToFit="0" vertical="center" wrapText="1"/>
    </xf>
    <xf borderId="35" fillId="0" fontId="11" numFmtId="0" xfId="0" applyAlignment="1" applyBorder="1" applyFont="1">
      <alignment horizontal="center" shrinkToFit="0" vertical="center" wrapText="1"/>
    </xf>
    <xf borderId="4" fillId="4" fontId="11" numFmtId="14" xfId="0" applyAlignment="1" applyBorder="1" applyFont="1" applyNumberFormat="1">
      <alignment horizontal="center" shrinkToFit="0" vertical="center" wrapText="1"/>
    </xf>
    <xf borderId="5" fillId="4" fontId="11" numFmtId="0" xfId="0" applyAlignment="1" applyBorder="1" applyFont="1">
      <alignment horizontal="left" shrinkToFit="0" vertical="center" wrapText="1"/>
    </xf>
    <xf borderId="36" fillId="4" fontId="11" numFmtId="0" xfId="0" applyAlignment="1" applyBorder="1" applyFont="1">
      <alignment horizontal="center" shrinkToFit="0" vertical="center" wrapText="1"/>
    </xf>
    <xf borderId="5" fillId="0" fontId="13" numFmtId="0" xfId="0" applyAlignment="1" applyBorder="1" applyFont="1">
      <alignment horizontal="left" shrinkToFit="0" vertical="center" wrapText="1"/>
    </xf>
    <xf borderId="5" fillId="6" fontId="8" numFmtId="0" xfId="0" applyAlignment="1" applyBorder="1" applyFont="1">
      <alignment horizontal="left" shrinkToFit="0" vertical="center" wrapText="1"/>
    </xf>
    <xf borderId="17" fillId="4" fontId="8" numFmtId="14" xfId="0" applyAlignment="1" applyBorder="1" applyFont="1" applyNumberFormat="1">
      <alignment horizontal="center" shrinkToFit="0" vertical="center" wrapText="1"/>
    </xf>
    <xf borderId="21" fillId="4" fontId="8" numFmtId="14" xfId="0" applyAlignment="1" applyBorder="1" applyFont="1" applyNumberFormat="1">
      <alignment horizontal="center" shrinkToFit="0" vertical="center" wrapText="1"/>
    </xf>
    <xf borderId="21" fillId="4" fontId="8" numFmtId="165" xfId="0" applyAlignment="1" applyBorder="1" applyFont="1" applyNumberFormat="1">
      <alignment shrinkToFit="0" vertical="center" wrapText="1"/>
    </xf>
    <xf borderId="37" fillId="4" fontId="11" numFmtId="0" xfId="0" applyAlignment="1" applyBorder="1" applyFont="1">
      <alignment horizontal="center" shrinkToFit="0" vertical="center" wrapText="1"/>
    </xf>
    <xf borderId="5" fillId="4" fontId="8" numFmtId="0" xfId="0" applyAlignment="1" applyBorder="1" applyFont="1">
      <alignment horizontal="left" shrinkToFit="0" vertical="center" wrapText="1"/>
    </xf>
    <xf borderId="10" fillId="0" fontId="11" numFmtId="169" xfId="0" applyAlignment="1" applyBorder="1" applyFont="1" applyNumberFormat="1">
      <alignment horizontal="center" shrinkToFit="0" vertical="center" wrapText="1"/>
    </xf>
    <xf borderId="5" fillId="4" fontId="8" numFmtId="164" xfId="0" applyAlignment="1" applyBorder="1" applyFont="1" applyNumberFormat="1">
      <alignment horizontal="center" shrinkToFit="0" vertical="center" wrapText="1"/>
    </xf>
    <xf borderId="13" fillId="4" fontId="11" numFmtId="0" xfId="0" applyAlignment="1" applyBorder="1" applyFont="1">
      <alignment horizontal="center" readingOrder="0" shrinkToFit="0" vertical="center" wrapText="1"/>
    </xf>
    <xf borderId="10" fillId="4" fontId="11" numFmtId="14" xfId="0" applyAlignment="1" applyBorder="1" applyFont="1" applyNumberFormat="1">
      <alignment horizontal="center" shrinkToFit="0" vertical="center" wrapText="1"/>
    </xf>
    <xf borderId="13" fillId="4" fontId="11" numFmtId="167" xfId="0" applyAlignment="1" applyBorder="1" applyFont="1" applyNumberFormat="1">
      <alignment horizontal="center" shrinkToFit="0" vertical="center" wrapText="1"/>
    </xf>
    <xf borderId="38" fillId="4" fontId="11" numFmtId="165" xfId="0" applyAlignment="1" applyBorder="1" applyFont="1" applyNumberFormat="1">
      <alignment shrinkToFit="0" vertical="center" wrapText="1"/>
    </xf>
    <xf borderId="38" fillId="5" fontId="11" numFmtId="165" xfId="0" applyAlignment="1" applyBorder="1" applyFont="1" applyNumberFormat="1">
      <alignment shrinkToFit="0" vertical="center" wrapText="1"/>
    </xf>
    <xf borderId="13" fillId="6" fontId="11" numFmtId="0" xfId="0" applyAlignment="1" applyBorder="1" applyFont="1">
      <alignment horizontal="center" shrinkToFit="0" vertical="center" wrapText="1"/>
    </xf>
    <xf borderId="13" fillId="4" fontId="11" numFmtId="0" xfId="0" applyAlignment="1" applyBorder="1" applyFont="1">
      <alignment horizontal="center" shrinkToFit="0" vertical="center" wrapText="1"/>
    </xf>
    <xf borderId="21" fillId="5" fontId="11" numFmtId="165" xfId="0" applyAlignment="1" applyBorder="1" applyFont="1" applyNumberFormat="1">
      <alignment horizontal="right" shrinkToFit="0" vertical="center" wrapText="1"/>
    </xf>
    <xf borderId="13" fillId="4" fontId="11" numFmtId="3" xfId="0" applyAlignment="1" applyBorder="1" applyFont="1" applyNumberFormat="1">
      <alignment horizontal="center" readingOrder="0" shrinkToFit="0" vertical="center" wrapText="1"/>
    </xf>
    <xf borderId="13" fillId="5" fontId="11" numFmtId="165" xfId="0" applyAlignment="1" applyBorder="1" applyFont="1" applyNumberFormat="1">
      <alignment shrinkToFit="0" vertical="center" wrapText="1"/>
    </xf>
    <xf borderId="0" fillId="0" fontId="16" numFmtId="0" xfId="0" applyAlignment="1" applyFont="1">
      <alignment readingOrder="0" vertical="center"/>
    </xf>
    <xf borderId="19" fillId="6" fontId="8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0.xml"/><Relationship Id="rId8" Type="http://schemas.openxmlformats.org/officeDocument/2006/relationships/worksheet" Target="worksheets/sheet5.xml"/><Relationship Id="rId18" Type="http://schemas.openxmlformats.org/officeDocument/2006/relationships/customXml" Target="../customXml/item3.xml"/><Relationship Id="rId3" Type="http://schemas.openxmlformats.org/officeDocument/2006/relationships/sharedStrings" Target="sharedStrings.xml"/><Relationship Id="rId12" Type="http://schemas.openxmlformats.org/officeDocument/2006/relationships/worksheet" Target="worksheets/sheet9.xml"/><Relationship Id="rId7" Type="http://schemas.openxmlformats.org/officeDocument/2006/relationships/worksheet" Target="worksheets/sheet4.xml"/><Relationship Id="rId17" Type="http://schemas.openxmlformats.org/officeDocument/2006/relationships/customXml" Target="../customXml/item2.xml"/><Relationship Id="rId2" Type="http://schemas.openxmlformats.org/officeDocument/2006/relationships/styles" Target="styles.xml"/><Relationship Id="rId16" Type="http://schemas.openxmlformats.org/officeDocument/2006/relationships/customXml" Target="../customXml/item1.xml"/><Relationship Id="rId11" Type="http://schemas.openxmlformats.org/officeDocument/2006/relationships/worksheet" Target="worksheets/sheet8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15" Type="http://schemas.openxmlformats.org/officeDocument/2006/relationships/worksheet" Target="worksheets/sheet12.xml"/><Relationship Id="rId5" Type="http://schemas.openxmlformats.org/officeDocument/2006/relationships/worksheet" Target="worksheets/sheet2.xml"/><Relationship Id="rId10" Type="http://schemas.openxmlformats.org/officeDocument/2006/relationships/worksheet" Target="worksheets/sheet7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23975" cy="6572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23975" cy="6572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23975" cy="6572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23975" cy="6572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23975" cy="6572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23975" cy="6572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23975" cy="6572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23975" cy="6572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23975" cy="6572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23975" cy="6572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23975" cy="6572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23975" cy="6572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7.0" topLeftCell="D8" activePane="bottomRight" state="frozen"/>
      <selection activeCell="D1" sqref="D1" pane="topRight"/>
      <selection activeCell="A8" sqref="A8" pane="bottomLeft"/>
      <selection activeCell="D8" sqref="D8" pane="bottomRight"/>
    </sheetView>
  </sheetViews>
  <sheetFormatPr customHeight="1" defaultColWidth="12.63" defaultRowHeight="15.0"/>
  <cols>
    <col customWidth="1" min="1" max="1" width="18.13"/>
    <col customWidth="1" min="2" max="2" width="19.13"/>
    <col customWidth="1" min="3" max="3" width="45.5"/>
    <col customWidth="1" min="4" max="4" width="14.63"/>
    <col customWidth="1" min="5" max="5" width="24.5"/>
    <col customWidth="1" min="6" max="6" width="42.63"/>
    <col customWidth="1" min="7" max="7" width="17.13"/>
    <col customWidth="1" min="8" max="8" width="11.13"/>
    <col customWidth="1" min="9" max="9" width="7.13"/>
    <col customWidth="1" min="10" max="10" width="11.63"/>
    <col customWidth="1" min="11" max="11" width="7.13"/>
    <col customWidth="1" min="12" max="12" width="22.63"/>
    <col customWidth="1" min="13" max="13" width="13.13"/>
    <col customWidth="1" min="14" max="14" width="15.63"/>
    <col customWidth="1" min="15" max="15" width="19.38"/>
    <col customWidth="1" min="16" max="16" width="18.0"/>
    <col customWidth="1" min="17" max="17" width="15.88"/>
    <col customWidth="1" min="18" max="18" width="19.13"/>
    <col customWidth="1" min="19" max="19" width="17.5"/>
    <col customWidth="1" min="20" max="20" width="15.5"/>
    <col customWidth="1" min="21" max="21" width="14.75"/>
    <col customWidth="1" min="22" max="22" width="13.13"/>
    <col customWidth="1" min="23" max="23" width="17.25"/>
    <col customWidth="1" min="24" max="24" width="17.5"/>
    <col customWidth="1" min="25" max="25" width="29.25"/>
    <col customWidth="1" min="26" max="26" width="19.38"/>
    <col customWidth="1" min="27" max="27" width="15.88"/>
    <col customWidth="1" min="28" max="29" width="13.13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  <c r="AD1" s="6" t="s">
        <v>1</v>
      </c>
    </row>
    <row r="2">
      <c r="B2" s="2" t="s">
        <v>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5"/>
      <c r="AC2" s="5"/>
      <c r="AD2" s="6" t="s">
        <v>3</v>
      </c>
    </row>
    <row r="3">
      <c r="B3" s="2" t="s">
        <v>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7"/>
      <c r="AC3" s="7"/>
      <c r="AD3" s="6" t="s">
        <v>5</v>
      </c>
    </row>
    <row r="4" ht="15.0" customHeight="1">
      <c r="A4" s="8" t="s">
        <v>6</v>
      </c>
      <c r="B4" s="9"/>
      <c r="C4" s="10" t="s">
        <v>7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2"/>
      <c r="AB4" s="7"/>
      <c r="AC4" s="7"/>
    </row>
    <row r="5" ht="15.75" customHeight="1">
      <c r="A5" s="13" t="s">
        <v>8</v>
      </c>
      <c r="B5" s="14"/>
      <c r="C5" s="13" t="s">
        <v>9</v>
      </c>
      <c r="D5" s="15"/>
      <c r="E5" s="14"/>
      <c r="F5" s="13" t="s">
        <v>10</v>
      </c>
      <c r="G5" s="15"/>
      <c r="H5" s="15"/>
      <c r="I5" s="15"/>
      <c r="J5" s="15"/>
      <c r="K5" s="15"/>
      <c r="L5" s="16"/>
      <c r="M5" s="13" t="s">
        <v>11</v>
      </c>
      <c r="N5" s="15"/>
      <c r="O5" s="15"/>
      <c r="P5" s="15"/>
      <c r="Q5" s="15"/>
      <c r="R5" s="15"/>
      <c r="S5" s="14"/>
      <c r="T5" s="13" t="s">
        <v>12</v>
      </c>
      <c r="U5" s="15"/>
      <c r="V5" s="15"/>
      <c r="W5" s="15"/>
      <c r="X5" s="15"/>
      <c r="Y5" s="14"/>
      <c r="Z5" s="17" t="s">
        <v>13</v>
      </c>
      <c r="AA5" s="17" t="s">
        <v>14</v>
      </c>
      <c r="AB5" s="18"/>
      <c r="AC5" s="18"/>
      <c r="AD5" s="18"/>
    </row>
    <row r="6" ht="15.75" customHeight="1">
      <c r="A6" s="17" t="s">
        <v>15</v>
      </c>
      <c r="B6" s="17" t="s">
        <v>16</v>
      </c>
      <c r="C6" s="17" t="s">
        <v>17</v>
      </c>
      <c r="D6" s="17" t="s">
        <v>18</v>
      </c>
      <c r="E6" s="17" t="s">
        <v>19</v>
      </c>
      <c r="F6" s="17" t="s">
        <v>20</v>
      </c>
      <c r="G6" s="17" t="s">
        <v>21</v>
      </c>
      <c r="H6" s="17" t="s">
        <v>22</v>
      </c>
      <c r="I6" s="13" t="s">
        <v>23</v>
      </c>
      <c r="J6" s="14"/>
      <c r="K6" s="19" t="s">
        <v>24</v>
      </c>
      <c r="L6" s="14"/>
      <c r="M6" s="17" t="s">
        <v>25</v>
      </c>
      <c r="N6" s="17" t="s">
        <v>26</v>
      </c>
      <c r="O6" s="17" t="s">
        <v>27</v>
      </c>
      <c r="P6" s="17" t="s">
        <v>28</v>
      </c>
      <c r="Q6" s="20" t="s">
        <v>29</v>
      </c>
      <c r="R6" s="20" t="s">
        <v>30</v>
      </c>
      <c r="S6" s="20" t="s">
        <v>31</v>
      </c>
      <c r="T6" s="19" t="s">
        <v>32</v>
      </c>
      <c r="U6" s="14"/>
      <c r="V6" s="19" t="s">
        <v>33</v>
      </c>
      <c r="W6" s="14"/>
      <c r="X6" s="17" t="s">
        <v>34</v>
      </c>
      <c r="Y6" s="20" t="s">
        <v>35</v>
      </c>
      <c r="Z6" s="21"/>
      <c r="AA6" s="21"/>
      <c r="AB6" s="18"/>
      <c r="AC6" s="18"/>
      <c r="AD6" s="18"/>
      <c r="AE6" s="18"/>
    </row>
    <row r="7">
      <c r="A7" s="22"/>
      <c r="B7" s="22"/>
      <c r="C7" s="22"/>
      <c r="D7" s="22"/>
      <c r="E7" s="22"/>
      <c r="F7" s="22"/>
      <c r="G7" s="22"/>
      <c r="H7" s="22"/>
      <c r="I7" s="23" t="s">
        <v>36</v>
      </c>
      <c r="J7" s="23" t="s">
        <v>37</v>
      </c>
      <c r="K7" s="23" t="s">
        <v>38</v>
      </c>
      <c r="L7" s="24" t="s">
        <v>39</v>
      </c>
      <c r="M7" s="22"/>
      <c r="N7" s="22"/>
      <c r="O7" s="22"/>
      <c r="P7" s="22"/>
      <c r="Q7" s="22"/>
      <c r="R7" s="22"/>
      <c r="S7" s="22"/>
      <c r="T7" s="23" t="s">
        <v>40</v>
      </c>
      <c r="U7" s="24" t="s">
        <v>41</v>
      </c>
      <c r="V7" s="23" t="s">
        <v>42</v>
      </c>
      <c r="W7" s="24" t="s">
        <v>43</v>
      </c>
      <c r="X7" s="22"/>
      <c r="Y7" s="22"/>
      <c r="Z7" s="22"/>
      <c r="AA7" s="22"/>
      <c r="AB7" s="18"/>
      <c r="AC7" s="18"/>
      <c r="AD7" s="18"/>
      <c r="AE7" s="18"/>
    </row>
    <row r="8">
      <c r="A8" s="25" t="s">
        <v>44</v>
      </c>
      <c r="B8" s="26" t="s">
        <v>45</v>
      </c>
      <c r="C8" s="27" t="s">
        <v>46</v>
      </c>
      <c r="D8" s="28" t="s">
        <v>47</v>
      </c>
      <c r="E8" s="29" t="s">
        <v>48</v>
      </c>
      <c r="F8" s="26" t="s">
        <v>49</v>
      </c>
      <c r="G8" s="30"/>
      <c r="H8" s="31"/>
      <c r="I8" s="26" t="s">
        <v>50</v>
      </c>
      <c r="J8" s="32" t="s">
        <v>51</v>
      </c>
      <c r="K8" s="26" t="s">
        <v>50</v>
      </c>
      <c r="L8" s="33" t="s">
        <v>52</v>
      </c>
      <c r="M8" s="34">
        <v>44565.0</v>
      </c>
      <c r="N8" s="34">
        <v>44566.0</v>
      </c>
      <c r="O8" s="35"/>
      <c r="P8" s="36"/>
      <c r="Q8" s="37"/>
      <c r="R8" s="37"/>
      <c r="S8" s="38"/>
      <c r="T8" s="26">
        <v>1.0</v>
      </c>
      <c r="U8" s="36">
        <v>54.01</v>
      </c>
      <c r="V8" s="26">
        <v>0.0</v>
      </c>
      <c r="W8" s="36">
        <v>0.0</v>
      </c>
      <c r="X8" s="39">
        <f t="shared" ref="X8:X127" si="1">T8+(V8*0.5)</f>
        <v>1</v>
      </c>
      <c r="Y8" s="38">
        <f t="shared" ref="Y8:Y127" si="2">(T8*U8)+(V8*W8)</f>
        <v>54.01</v>
      </c>
      <c r="Z8" s="38">
        <f t="shared" ref="Z8:Z127" si="3">S8+Y8</f>
        <v>54.01</v>
      </c>
      <c r="AA8" s="26"/>
      <c r="AB8" s="18"/>
      <c r="AC8" s="18"/>
      <c r="AE8" s="18"/>
    </row>
    <row r="9">
      <c r="A9" s="25" t="s">
        <v>44</v>
      </c>
      <c r="B9" s="31" t="s">
        <v>53</v>
      </c>
      <c r="C9" s="30" t="s">
        <v>54</v>
      </c>
      <c r="D9" s="26" t="s">
        <v>55</v>
      </c>
      <c r="E9" s="26" t="s">
        <v>56</v>
      </c>
      <c r="F9" s="26" t="s">
        <v>57</v>
      </c>
      <c r="G9" s="30" t="s">
        <v>58</v>
      </c>
      <c r="H9" s="26" t="s">
        <v>59</v>
      </c>
      <c r="I9" s="26" t="s">
        <v>50</v>
      </c>
      <c r="J9" s="32" t="s">
        <v>51</v>
      </c>
      <c r="K9" s="40" t="s">
        <v>50</v>
      </c>
      <c r="L9" s="41" t="s">
        <v>60</v>
      </c>
      <c r="M9" s="42"/>
      <c r="N9" s="42"/>
      <c r="O9" s="43"/>
      <c r="P9" s="36"/>
      <c r="Q9" s="37"/>
      <c r="R9" s="37"/>
      <c r="S9" s="38"/>
      <c r="T9" s="26">
        <v>0.0</v>
      </c>
      <c r="U9" s="36">
        <v>527.75</v>
      </c>
      <c r="V9" s="26">
        <v>6.0</v>
      </c>
      <c r="W9" s="37">
        <v>227.48</v>
      </c>
      <c r="X9" s="39">
        <f t="shared" si="1"/>
        <v>3</v>
      </c>
      <c r="Y9" s="38">
        <f t="shared" si="2"/>
        <v>1364.88</v>
      </c>
      <c r="Z9" s="38">
        <f t="shared" si="3"/>
        <v>1364.88</v>
      </c>
      <c r="AA9" s="26"/>
      <c r="AB9" s="18"/>
      <c r="AC9" s="18"/>
    </row>
    <row r="10">
      <c r="A10" s="25" t="s">
        <v>44</v>
      </c>
      <c r="B10" s="31" t="s">
        <v>53</v>
      </c>
      <c r="C10" s="30" t="s">
        <v>61</v>
      </c>
      <c r="D10" s="26" t="s">
        <v>62</v>
      </c>
      <c r="E10" s="26" t="s">
        <v>56</v>
      </c>
      <c r="F10" s="26" t="s">
        <v>57</v>
      </c>
      <c r="G10" s="30" t="s">
        <v>58</v>
      </c>
      <c r="H10" s="26" t="s">
        <v>59</v>
      </c>
      <c r="I10" s="26" t="s">
        <v>50</v>
      </c>
      <c r="J10" s="32" t="s">
        <v>51</v>
      </c>
      <c r="K10" s="40" t="s">
        <v>50</v>
      </c>
      <c r="L10" s="41" t="s">
        <v>60</v>
      </c>
      <c r="M10" s="42"/>
      <c r="N10" s="42"/>
      <c r="O10" s="43"/>
      <c r="P10" s="36"/>
      <c r="Q10" s="37"/>
      <c r="R10" s="37"/>
      <c r="S10" s="38"/>
      <c r="T10" s="26">
        <v>0.0</v>
      </c>
      <c r="U10" s="36">
        <v>527.75</v>
      </c>
      <c r="V10" s="26">
        <v>8.0</v>
      </c>
      <c r="W10" s="37">
        <v>227.48</v>
      </c>
      <c r="X10" s="39">
        <f t="shared" si="1"/>
        <v>4</v>
      </c>
      <c r="Y10" s="38">
        <f t="shared" si="2"/>
        <v>1819.84</v>
      </c>
      <c r="Z10" s="38">
        <f t="shared" si="3"/>
        <v>1819.84</v>
      </c>
      <c r="AA10" s="26"/>
      <c r="AB10" s="44"/>
      <c r="AC10" s="44"/>
    </row>
    <row r="11">
      <c r="A11" s="25" t="s">
        <v>44</v>
      </c>
      <c r="B11" s="31" t="s">
        <v>53</v>
      </c>
      <c r="C11" s="30" t="s">
        <v>63</v>
      </c>
      <c r="D11" s="26" t="s">
        <v>64</v>
      </c>
      <c r="E11" s="26" t="s">
        <v>56</v>
      </c>
      <c r="F11" s="26" t="s">
        <v>57</v>
      </c>
      <c r="G11" s="30" t="s">
        <v>58</v>
      </c>
      <c r="H11" s="26" t="s">
        <v>59</v>
      </c>
      <c r="I11" s="26" t="s">
        <v>50</v>
      </c>
      <c r="J11" s="32" t="s">
        <v>51</v>
      </c>
      <c r="K11" s="40" t="s">
        <v>50</v>
      </c>
      <c r="L11" s="41" t="s">
        <v>60</v>
      </c>
      <c r="M11" s="42"/>
      <c r="N11" s="42"/>
      <c r="O11" s="35"/>
      <c r="P11" s="36"/>
      <c r="Q11" s="37"/>
      <c r="R11" s="37"/>
      <c r="S11" s="38"/>
      <c r="T11" s="26">
        <v>0.0</v>
      </c>
      <c r="U11" s="36">
        <v>527.75</v>
      </c>
      <c r="V11" s="26">
        <v>9.0</v>
      </c>
      <c r="W11" s="37">
        <v>227.48</v>
      </c>
      <c r="X11" s="39">
        <f t="shared" si="1"/>
        <v>4.5</v>
      </c>
      <c r="Y11" s="38">
        <f t="shared" si="2"/>
        <v>2047.32</v>
      </c>
      <c r="Z11" s="38">
        <f t="shared" si="3"/>
        <v>2047.32</v>
      </c>
      <c r="AA11" s="26"/>
      <c r="AB11" s="44"/>
      <c r="AC11" s="44"/>
    </row>
    <row r="12">
      <c r="A12" s="25" t="s">
        <v>44</v>
      </c>
      <c r="B12" s="31" t="s">
        <v>53</v>
      </c>
      <c r="C12" s="30" t="s">
        <v>65</v>
      </c>
      <c r="D12" s="26" t="s">
        <v>66</v>
      </c>
      <c r="E12" s="26" t="s">
        <v>56</v>
      </c>
      <c r="F12" s="26" t="s">
        <v>57</v>
      </c>
      <c r="G12" s="30" t="s">
        <v>58</v>
      </c>
      <c r="H12" s="26" t="s">
        <v>59</v>
      </c>
      <c r="I12" s="26" t="s">
        <v>50</v>
      </c>
      <c r="J12" s="32" t="s">
        <v>51</v>
      </c>
      <c r="K12" s="40" t="s">
        <v>50</v>
      </c>
      <c r="L12" s="41" t="s">
        <v>60</v>
      </c>
      <c r="M12" s="42"/>
      <c r="N12" s="42"/>
      <c r="O12" s="35"/>
      <c r="P12" s="36"/>
      <c r="Q12" s="37"/>
      <c r="R12" s="37"/>
      <c r="S12" s="38"/>
      <c r="T12" s="26">
        <v>0.0</v>
      </c>
      <c r="U12" s="36">
        <v>0.0</v>
      </c>
      <c r="V12" s="45">
        <v>7.0</v>
      </c>
      <c r="W12" s="37">
        <v>227.48</v>
      </c>
      <c r="X12" s="39">
        <f t="shared" si="1"/>
        <v>3.5</v>
      </c>
      <c r="Y12" s="38">
        <f t="shared" si="2"/>
        <v>1592.36</v>
      </c>
      <c r="Z12" s="38">
        <f t="shared" si="3"/>
        <v>1592.36</v>
      </c>
      <c r="AA12" s="26"/>
      <c r="AB12" s="44"/>
      <c r="AC12" s="44"/>
    </row>
    <row r="13">
      <c r="A13" s="25" t="s">
        <v>44</v>
      </c>
      <c r="B13" s="31" t="s">
        <v>53</v>
      </c>
      <c r="C13" s="30" t="s">
        <v>67</v>
      </c>
      <c r="D13" s="26" t="s">
        <v>68</v>
      </c>
      <c r="E13" s="26" t="s">
        <v>56</v>
      </c>
      <c r="F13" s="26" t="s">
        <v>57</v>
      </c>
      <c r="G13" s="30" t="s">
        <v>58</v>
      </c>
      <c r="H13" s="26" t="s">
        <v>59</v>
      </c>
      <c r="I13" s="26" t="s">
        <v>50</v>
      </c>
      <c r="J13" s="32" t="s">
        <v>51</v>
      </c>
      <c r="K13" s="40" t="s">
        <v>50</v>
      </c>
      <c r="L13" s="41" t="s">
        <v>60</v>
      </c>
      <c r="M13" s="42"/>
      <c r="N13" s="42"/>
      <c r="O13" s="35"/>
      <c r="P13" s="36"/>
      <c r="Q13" s="37"/>
      <c r="R13" s="37"/>
      <c r="S13" s="38"/>
      <c r="T13" s="26">
        <v>0.0</v>
      </c>
      <c r="U13" s="36">
        <v>0.0</v>
      </c>
      <c r="V13" s="45">
        <v>7.0</v>
      </c>
      <c r="W13" s="37">
        <v>227.48</v>
      </c>
      <c r="X13" s="39">
        <f t="shared" si="1"/>
        <v>3.5</v>
      </c>
      <c r="Y13" s="38">
        <f t="shared" si="2"/>
        <v>1592.36</v>
      </c>
      <c r="Z13" s="38">
        <f t="shared" si="3"/>
        <v>1592.36</v>
      </c>
      <c r="AA13" s="26"/>
      <c r="AB13" s="44"/>
      <c r="AC13" s="44"/>
    </row>
    <row r="14">
      <c r="A14" s="25" t="s">
        <v>44</v>
      </c>
      <c r="B14" s="31" t="s">
        <v>53</v>
      </c>
      <c r="C14" s="30" t="s">
        <v>69</v>
      </c>
      <c r="D14" s="26" t="s">
        <v>70</v>
      </c>
      <c r="E14" s="26" t="s">
        <v>56</v>
      </c>
      <c r="F14" s="26" t="s">
        <v>57</v>
      </c>
      <c r="G14" s="30" t="s">
        <v>58</v>
      </c>
      <c r="H14" s="26" t="s">
        <v>59</v>
      </c>
      <c r="I14" s="26" t="s">
        <v>50</v>
      </c>
      <c r="J14" s="32" t="s">
        <v>51</v>
      </c>
      <c r="K14" s="40" t="s">
        <v>50</v>
      </c>
      <c r="L14" s="41" t="s">
        <v>60</v>
      </c>
      <c r="M14" s="42"/>
      <c r="N14" s="42"/>
      <c r="O14" s="35"/>
      <c r="P14" s="36"/>
      <c r="Q14" s="37"/>
      <c r="R14" s="37"/>
      <c r="S14" s="38"/>
      <c r="T14" s="26">
        <v>0.0</v>
      </c>
      <c r="U14" s="36">
        <v>0.0</v>
      </c>
      <c r="V14" s="45">
        <v>7.0</v>
      </c>
      <c r="W14" s="37">
        <v>227.48</v>
      </c>
      <c r="X14" s="39">
        <f t="shared" si="1"/>
        <v>3.5</v>
      </c>
      <c r="Y14" s="38">
        <f t="shared" si="2"/>
        <v>1592.36</v>
      </c>
      <c r="Z14" s="38">
        <f t="shared" si="3"/>
        <v>1592.36</v>
      </c>
      <c r="AA14" s="26"/>
      <c r="AB14" s="44"/>
      <c r="AC14" s="44"/>
    </row>
    <row r="15">
      <c r="A15" s="25" t="s">
        <v>44</v>
      </c>
      <c r="B15" s="31" t="s">
        <v>53</v>
      </c>
      <c r="C15" s="30" t="s">
        <v>71</v>
      </c>
      <c r="D15" s="26" t="s">
        <v>72</v>
      </c>
      <c r="E15" s="26" t="s">
        <v>56</v>
      </c>
      <c r="F15" s="26" t="s">
        <v>57</v>
      </c>
      <c r="G15" s="30" t="s">
        <v>58</v>
      </c>
      <c r="H15" s="26" t="s">
        <v>59</v>
      </c>
      <c r="I15" s="26" t="s">
        <v>50</v>
      </c>
      <c r="J15" s="32" t="s">
        <v>51</v>
      </c>
      <c r="K15" s="40" t="s">
        <v>50</v>
      </c>
      <c r="L15" s="41" t="s">
        <v>60</v>
      </c>
      <c r="M15" s="42"/>
      <c r="N15" s="42"/>
      <c r="O15" s="35"/>
      <c r="P15" s="36"/>
      <c r="Q15" s="37"/>
      <c r="R15" s="37"/>
      <c r="S15" s="38"/>
      <c r="T15" s="26">
        <v>0.0</v>
      </c>
      <c r="U15" s="36">
        <v>0.0</v>
      </c>
      <c r="V15" s="26">
        <v>6.0</v>
      </c>
      <c r="W15" s="37">
        <v>227.48</v>
      </c>
      <c r="X15" s="39">
        <f t="shared" si="1"/>
        <v>3</v>
      </c>
      <c r="Y15" s="38">
        <f t="shared" si="2"/>
        <v>1364.88</v>
      </c>
      <c r="Z15" s="38">
        <f t="shared" si="3"/>
        <v>1364.88</v>
      </c>
      <c r="AA15" s="26"/>
      <c r="AB15" s="44"/>
      <c r="AC15" s="44"/>
    </row>
    <row r="16">
      <c r="A16" s="25" t="s">
        <v>44</v>
      </c>
      <c r="B16" s="31" t="s">
        <v>53</v>
      </c>
      <c r="C16" s="30" t="s">
        <v>73</v>
      </c>
      <c r="D16" s="26" t="s">
        <v>74</v>
      </c>
      <c r="E16" s="26" t="s">
        <v>56</v>
      </c>
      <c r="F16" s="26" t="s">
        <v>57</v>
      </c>
      <c r="G16" s="30" t="s">
        <v>58</v>
      </c>
      <c r="H16" s="26" t="s">
        <v>59</v>
      </c>
      <c r="I16" s="26" t="s">
        <v>50</v>
      </c>
      <c r="J16" s="32" t="s">
        <v>51</v>
      </c>
      <c r="K16" s="40" t="s">
        <v>50</v>
      </c>
      <c r="L16" s="41" t="s">
        <v>60</v>
      </c>
      <c r="M16" s="42"/>
      <c r="N16" s="42"/>
      <c r="O16" s="35"/>
      <c r="P16" s="36"/>
      <c r="Q16" s="37"/>
      <c r="R16" s="37"/>
      <c r="S16" s="38"/>
      <c r="T16" s="26">
        <v>0.0</v>
      </c>
      <c r="U16" s="36">
        <v>0.0</v>
      </c>
      <c r="V16" s="26">
        <v>9.0</v>
      </c>
      <c r="W16" s="37">
        <v>227.48</v>
      </c>
      <c r="X16" s="39">
        <f t="shared" si="1"/>
        <v>4.5</v>
      </c>
      <c r="Y16" s="38">
        <f t="shared" si="2"/>
        <v>2047.32</v>
      </c>
      <c r="Z16" s="38">
        <f t="shared" si="3"/>
        <v>2047.32</v>
      </c>
      <c r="AA16" s="26"/>
      <c r="AB16" s="44"/>
      <c r="AC16" s="44"/>
    </row>
    <row r="17">
      <c r="A17" s="25" t="s">
        <v>44</v>
      </c>
      <c r="B17" s="31" t="s">
        <v>53</v>
      </c>
      <c r="C17" s="30" t="s">
        <v>75</v>
      </c>
      <c r="D17" s="26" t="s">
        <v>76</v>
      </c>
      <c r="E17" s="26" t="s">
        <v>56</v>
      </c>
      <c r="F17" s="26" t="s">
        <v>57</v>
      </c>
      <c r="G17" s="30" t="s">
        <v>58</v>
      </c>
      <c r="H17" s="26" t="s">
        <v>59</v>
      </c>
      <c r="I17" s="26" t="s">
        <v>50</v>
      </c>
      <c r="J17" s="32" t="s">
        <v>51</v>
      </c>
      <c r="K17" s="40" t="s">
        <v>50</v>
      </c>
      <c r="L17" s="41" t="s">
        <v>60</v>
      </c>
      <c r="M17" s="42"/>
      <c r="N17" s="42"/>
      <c r="O17" s="35"/>
      <c r="P17" s="36"/>
      <c r="Q17" s="37"/>
      <c r="R17" s="37"/>
      <c r="S17" s="38"/>
      <c r="T17" s="26">
        <v>0.0</v>
      </c>
      <c r="U17" s="36">
        <v>0.0</v>
      </c>
      <c r="V17" s="26">
        <v>7.0</v>
      </c>
      <c r="W17" s="37">
        <v>227.48</v>
      </c>
      <c r="X17" s="39">
        <f t="shared" si="1"/>
        <v>3.5</v>
      </c>
      <c r="Y17" s="38">
        <f t="shared" si="2"/>
        <v>1592.36</v>
      </c>
      <c r="Z17" s="38">
        <f t="shared" si="3"/>
        <v>1592.36</v>
      </c>
      <c r="AA17" s="26"/>
      <c r="AB17" s="44"/>
      <c r="AC17" s="44"/>
      <c r="AD17" s="44"/>
      <c r="AE17" s="44"/>
    </row>
    <row r="18">
      <c r="A18" s="25" t="s">
        <v>44</v>
      </c>
      <c r="B18" s="31" t="s">
        <v>53</v>
      </c>
      <c r="C18" s="30" t="s">
        <v>77</v>
      </c>
      <c r="D18" s="26" t="s">
        <v>78</v>
      </c>
      <c r="E18" s="26" t="s">
        <v>56</v>
      </c>
      <c r="F18" s="26" t="s">
        <v>57</v>
      </c>
      <c r="G18" s="30" t="s">
        <v>58</v>
      </c>
      <c r="H18" s="26" t="s">
        <v>59</v>
      </c>
      <c r="I18" s="26" t="s">
        <v>50</v>
      </c>
      <c r="J18" s="32" t="s">
        <v>51</v>
      </c>
      <c r="K18" s="40" t="s">
        <v>50</v>
      </c>
      <c r="L18" s="41" t="s">
        <v>60</v>
      </c>
      <c r="M18" s="42"/>
      <c r="N18" s="42"/>
      <c r="O18" s="35"/>
      <c r="P18" s="36"/>
      <c r="Q18" s="37"/>
      <c r="R18" s="37"/>
      <c r="S18" s="38"/>
      <c r="T18" s="26">
        <v>0.0</v>
      </c>
      <c r="U18" s="36">
        <v>0.0</v>
      </c>
      <c r="V18" s="26">
        <v>7.0</v>
      </c>
      <c r="W18" s="37">
        <v>227.48</v>
      </c>
      <c r="X18" s="39">
        <f t="shared" si="1"/>
        <v>3.5</v>
      </c>
      <c r="Y18" s="38">
        <f t="shared" si="2"/>
        <v>1592.36</v>
      </c>
      <c r="Z18" s="38">
        <f t="shared" si="3"/>
        <v>1592.36</v>
      </c>
      <c r="AA18" s="26"/>
      <c r="AB18" s="44"/>
      <c r="AC18" s="44"/>
    </row>
    <row r="19">
      <c r="A19" s="25" t="s">
        <v>44</v>
      </c>
      <c r="B19" s="31" t="s">
        <v>53</v>
      </c>
      <c r="C19" s="30" t="s">
        <v>79</v>
      </c>
      <c r="D19" s="26" t="s">
        <v>80</v>
      </c>
      <c r="E19" s="26" t="s">
        <v>56</v>
      </c>
      <c r="F19" s="26" t="s">
        <v>57</v>
      </c>
      <c r="G19" s="30" t="s">
        <v>58</v>
      </c>
      <c r="H19" s="26" t="s">
        <v>59</v>
      </c>
      <c r="I19" s="26" t="s">
        <v>50</v>
      </c>
      <c r="J19" s="32" t="s">
        <v>51</v>
      </c>
      <c r="K19" s="40" t="s">
        <v>50</v>
      </c>
      <c r="L19" s="41" t="s">
        <v>60</v>
      </c>
      <c r="M19" s="34"/>
      <c r="N19" s="34"/>
      <c r="O19" s="46"/>
      <c r="P19" s="47"/>
      <c r="Q19" s="37"/>
      <c r="R19" s="37"/>
      <c r="S19" s="38"/>
      <c r="T19" s="40">
        <v>0.0</v>
      </c>
      <c r="U19" s="47">
        <v>0.0</v>
      </c>
      <c r="V19" s="40">
        <v>9.0</v>
      </c>
      <c r="W19" s="37">
        <v>227.48</v>
      </c>
      <c r="X19" s="39">
        <f t="shared" si="1"/>
        <v>4.5</v>
      </c>
      <c r="Y19" s="38">
        <f t="shared" si="2"/>
        <v>2047.32</v>
      </c>
      <c r="Z19" s="38">
        <f t="shared" si="3"/>
        <v>2047.32</v>
      </c>
      <c r="AA19" s="26"/>
      <c r="AB19" s="44"/>
      <c r="AC19" s="44"/>
    </row>
    <row r="20">
      <c r="A20" s="25" t="s">
        <v>44</v>
      </c>
      <c r="B20" s="31" t="s">
        <v>53</v>
      </c>
      <c r="C20" s="30" t="s">
        <v>81</v>
      </c>
      <c r="D20" s="26" t="s">
        <v>82</v>
      </c>
      <c r="E20" s="26" t="s">
        <v>56</v>
      </c>
      <c r="F20" s="26" t="s">
        <v>57</v>
      </c>
      <c r="G20" s="30" t="s">
        <v>58</v>
      </c>
      <c r="H20" s="26" t="s">
        <v>59</v>
      </c>
      <c r="I20" s="26" t="s">
        <v>50</v>
      </c>
      <c r="J20" s="32" t="s">
        <v>51</v>
      </c>
      <c r="K20" s="40" t="s">
        <v>50</v>
      </c>
      <c r="L20" s="41" t="s">
        <v>60</v>
      </c>
      <c r="M20" s="42"/>
      <c r="N20" s="42"/>
      <c r="O20" s="42"/>
      <c r="P20" s="37"/>
      <c r="Q20" s="37"/>
      <c r="R20" s="37"/>
      <c r="S20" s="38"/>
      <c r="T20" s="40">
        <v>0.0</v>
      </c>
      <c r="U20" s="47">
        <v>0.0</v>
      </c>
      <c r="V20" s="26">
        <v>9.0</v>
      </c>
      <c r="W20" s="37">
        <v>227.48</v>
      </c>
      <c r="X20" s="39">
        <f t="shared" si="1"/>
        <v>4.5</v>
      </c>
      <c r="Y20" s="38">
        <f t="shared" si="2"/>
        <v>2047.32</v>
      </c>
      <c r="Z20" s="38">
        <f t="shared" si="3"/>
        <v>2047.32</v>
      </c>
      <c r="AA20" s="26"/>
      <c r="AB20" s="44"/>
      <c r="AC20" s="44"/>
    </row>
    <row r="21" ht="15.75" customHeight="1">
      <c r="A21" s="25" t="s">
        <v>44</v>
      </c>
      <c r="B21" s="31" t="s">
        <v>53</v>
      </c>
      <c r="C21" s="30" t="s">
        <v>83</v>
      </c>
      <c r="D21" s="26" t="s">
        <v>84</v>
      </c>
      <c r="E21" s="26" t="s">
        <v>56</v>
      </c>
      <c r="F21" s="26" t="s">
        <v>57</v>
      </c>
      <c r="G21" s="30" t="s">
        <v>58</v>
      </c>
      <c r="H21" s="26" t="s">
        <v>59</v>
      </c>
      <c r="I21" s="26" t="s">
        <v>50</v>
      </c>
      <c r="J21" s="32" t="s">
        <v>51</v>
      </c>
      <c r="K21" s="40" t="s">
        <v>50</v>
      </c>
      <c r="L21" s="41" t="s">
        <v>60</v>
      </c>
      <c r="M21" s="42"/>
      <c r="N21" s="42"/>
      <c r="O21" s="42"/>
      <c r="P21" s="37"/>
      <c r="Q21" s="37"/>
      <c r="R21" s="37"/>
      <c r="S21" s="38"/>
      <c r="T21" s="40">
        <v>0.0</v>
      </c>
      <c r="U21" s="47">
        <v>0.0</v>
      </c>
      <c r="V21" s="26">
        <v>8.0</v>
      </c>
      <c r="W21" s="37">
        <v>227.48</v>
      </c>
      <c r="X21" s="39">
        <f t="shared" si="1"/>
        <v>4</v>
      </c>
      <c r="Y21" s="38">
        <f t="shared" si="2"/>
        <v>1819.84</v>
      </c>
      <c r="Z21" s="38">
        <f t="shared" si="3"/>
        <v>1819.84</v>
      </c>
      <c r="AA21" s="26"/>
      <c r="AB21" s="44"/>
      <c r="AC21" s="44"/>
    </row>
    <row r="22" ht="15.75" customHeight="1">
      <c r="A22" s="25" t="s">
        <v>44</v>
      </c>
      <c r="B22" s="31" t="s">
        <v>53</v>
      </c>
      <c r="C22" s="30" t="s">
        <v>85</v>
      </c>
      <c r="D22" s="26" t="s">
        <v>86</v>
      </c>
      <c r="E22" s="40" t="s">
        <v>56</v>
      </c>
      <c r="F22" s="26" t="s">
        <v>57</v>
      </c>
      <c r="G22" s="30" t="s">
        <v>58</v>
      </c>
      <c r="H22" s="40" t="s">
        <v>59</v>
      </c>
      <c r="I22" s="40" t="s">
        <v>50</v>
      </c>
      <c r="J22" s="48" t="s">
        <v>51</v>
      </c>
      <c r="K22" s="40" t="s">
        <v>50</v>
      </c>
      <c r="L22" s="41" t="s">
        <v>60</v>
      </c>
      <c r="M22" s="34"/>
      <c r="N22" s="34"/>
      <c r="O22" s="34"/>
      <c r="P22" s="49"/>
      <c r="Q22" s="37"/>
      <c r="R22" s="37"/>
      <c r="S22" s="38"/>
      <c r="T22" s="40">
        <v>0.0</v>
      </c>
      <c r="U22" s="49">
        <v>0.0</v>
      </c>
      <c r="V22" s="40">
        <v>7.0</v>
      </c>
      <c r="W22" s="37">
        <v>227.48</v>
      </c>
      <c r="X22" s="39">
        <f t="shared" si="1"/>
        <v>3.5</v>
      </c>
      <c r="Y22" s="38">
        <f t="shared" si="2"/>
        <v>1592.36</v>
      </c>
      <c r="Z22" s="38">
        <f t="shared" si="3"/>
        <v>1592.36</v>
      </c>
      <c r="AA22" s="26"/>
      <c r="AB22" s="44"/>
      <c r="AC22" s="44"/>
    </row>
    <row r="23" ht="15.75" customHeight="1">
      <c r="A23" s="25" t="s">
        <v>44</v>
      </c>
      <c r="B23" s="31" t="s">
        <v>53</v>
      </c>
      <c r="C23" s="30" t="s">
        <v>87</v>
      </c>
      <c r="D23" s="26" t="s">
        <v>88</v>
      </c>
      <c r="E23" s="40" t="s">
        <v>56</v>
      </c>
      <c r="F23" s="26" t="s">
        <v>57</v>
      </c>
      <c r="G23" s="30" t="s">
        <v>58</v>
      </c>
      <c r="H23" s="40" t="s">
        <v>59</v>
      </c>
      <c r="I23" s="40" t="s">
        <v>50</v>
      </c>
      <c r="J23" s="48" t="s">
        <v>51</v>
      </c>
      <c r="K23" s="40" t="s">
        <v>50</v>
      </c>
      <c r="L23" s="41" t="s">
        <v>60</v>
      </c>
      <c r="M23" s="34"/>
      <c r="N23" s="34"/>
      <c r="O23" s="34"/>
      <c r="P23" s="49"/>
      <c r="Q23" s="37"/>
      <c r="R23" s="37"/>
      <c r="S23" s="38"/>
      <c r="T23" s="40">
        <v>0.0</v>
      </c>
      <c r="U23" s="49">
        <v>0.0</v>
      </c>
      <c r="V23" s="40">
        <v>7.0</v>
      </c>
      <c r="W23" s="37">
        <v>227.48</v>
      </c>
      <c r="X23" s="39">
        <f t="shared" si="1"/>
        <v>3.5</v>
      </c>
      <c r="Y23" s="38">
        <f t="shared" si="2"/>
        <v>1592.36</v>
      </c>
      <c r="Z23" s="38">
        <f t="shared" si="3"/>
        <v>1592.36</v>
      </c>
      <c r="AA23" s="26"/>
      <c r="AB23" s="44"/>
      <c r="AC23" s="44"/>
    </row>
    <row r="24" ht="15.75" customHeight="1">
      <c r="A24" s="25" t="s">
        <v>44</v>
      </c>
      <c r="B24" s="31" t="s">
        <v>53</v>
      </c>
      <c r="C24" s="30" t="s">
        <v>89</v>
      </c>
      <c r="D24" s="26" t="s">
        <v>90</v>
      </c>
      <c r="E24" s="40" t="s">
        <v>56</v>
      </c>
      <c r="F24" s="26" t="s">
        <v>57</v>
      </c>
      <c r="G24" s="30" t="s">
        <v>58</v>
      </c>
      <c r="H24" s="40" t="s">
        <v>59</v>
      </c>
      <c r="I24" s="40" t="s">
        <v>50</v>
      </c>
      <c r="J24" s="48" t="s">
        <v>51</v>
      </c>
      <c r="K24" s="40" t="s">
        <v>50</v>
      </c>
      <c r="L24" s="41" t="s">
        <v>60</v>
      </c>
      <c r="M24" s="34"/>
      <c r="N24" s="34"/>
      <c r="O24" s="34"/>
      <c r="P24" s="49"/>
      <c r="Q24" s="37"/>
      <c r="R24" s="37"/>
      <c r="S24" s="38"/>
      <c r="T24" s="40">
        <v>0.0</v>
      </c>
      <c r="U24" s="49">
        <v>0.0</v>
      </c>
      <c r="V24" s="40">
        <v>7.0</v>
      </c>
      <c r="W24" s="37">
        <v>227.48</v>
      </c>
      <c r="X24" s="39">
        <f t="shared" si="1"/>
        <v>3.5</v>
      </c>
      <c r="Y24" s="38">
        <f t="shared" si="2"/>
        <v>1592.36</v>
      </c>
      <c r="Z24" s="38">
        <f t="shared" si="3"/>
        <v>1592.36</v>
      </c>
      <c r="AA24" s="26"/>
      <c r="AB24" s="44"/>
      <c r="AC24" s="44"/>
    </row>
    <row r="25" ht="15.75" customHeight="1">
      <c r="A25" s="25" t="s">
        <v>44</v>
      </c>
      <c r="B25" s="31" t="s">
        <v>53</v>
      </c>
      <c r="C25" s="30" t="s">
        <v>91</v>
      </c>
      <c r="D25" s="26" t="s">
        <v>92</v>
      </c>
      <c r="E25" s="40" t="s">
        <v>56</v>
      </c>
      <c r="F25" s="26" t="s">
        <v>57</v>
      </c>
      <c r="G25" s="30" t="s">
        <v>58</v>
      </c>
      <c r="H25" s="40" t="s">
        <v>59</v>
      </c>
      <c r="I25" s="40" t="s">
        <v>50</v>
      </c>
      <c r="J25" s="48" t="s">
        <v>51</v>
      </c>
      <c r="K25" s="40" t="s">
        <v>50</v>
      </c>
      <c r="L25" s="41" t="s">
        <v>60</v>
      </c>
      <c r="M25" s="42"/>
      <c r="N25" s="42"/>
      <c r="O25" s="42"/>
      <c r="P25" s="37"/>
      <c r="Q25" s="37"/>
      <c r="R25" s="37"/>
      <c r="S25" s="38"/>
      <c r="T25" s="40">
        <v>0.0</v>
      </c>
      <c r="U25" s="49">
        <v>0.0</v>
      </c>
      <c r="V25" s="26">
        <v>8.0</v>
      </c>
      <c r="W25" s="37">
        <v>227.48</v>
      </c>
      <c r="X25" s="39">
        <f t="shared" si="1"/>
        <v>4</v>
      </c>
      <c r="Y25" s="38">
        <f t="shared" si="2"/>
        <v>1819.84</v>
      </c>
      <c r="Z25" s="38">
        <f t="shared" si="3"/>
        <v>1819.84</v>
      </c>
      <c r="AA25" s="26"/>
      <c r="AB25" s="44"/>
      <c r="AC25" s="44"/>
    </row>
    <row r="26" ht="15.75" customHeight="1">
      <c r="A26" s="25" t="s">
        <v>44</v>
      </c>
      <c r="B26" s="31" t="s">
        <v>53</v>
      </c>
      <c r="C26" s="30" t="s">
        <v>93</v>
      </c>
      <c r="D26" s="26" t="s">
        <v>94</v>
      </c>
      <c r="E26" s="26" t="s">
        <v>56</v>
      </c>
      <c r="F26" s="26" t="s">
        <v>57</v>
      </c>
      <c r="G26" s="30" t="s">
        <v>58</v>
      </c>
      <c r="H26" s="40" t="s">
        <v>59</v>
      </c>
      <c r="I26" s="40" t="s">
        <v>50</v>
      </c>
      <c r="J26" s="48" t="s">
        <v>51</v>
      </c>
      <c r="K26" s="40" t="s">
        <v>50</v>
      </c>
      <c r="L26" s="41" t="s">
        <v>60</v>
      </c>
      <c r="M26" s="42"/>
      <c r="N26" s="42"/>
      <c r="O26" s="42"/>
      <c r="P26" s="37"/>
      <c r="Q26" s="37"/>
      <c r="R26" s="37"/>
      <c r="S26" s="38"/>
      <c r="T26" s="40">
        <v>0.0</v>
      </c>
      <c r="U26" s="49">
        <v>0.0</v>
      </c>
      <c r="V26" s="26">
        <v>9.0</v>
      </c>
      <c r="W26" s="37">
        <v>227.48</v>
      </c>
      <c r="X26" s="39">
        <f t="shared" si="1"/>
        <v>4.5</v>
      </c>
      <c r="Y26" s="38">
        <f t="shared" si="2"/>
        <v>2047.32</v>
      </c>
      <c r="Z26" s="38">
        <f t="shared" si="3"/>
        <v>2047.32</v>
      </c>
      <c r="AA26" s="26"/>
      <c r="AB26" s="44"/>
      <c r="AC26" s="44"/>
    </row>
    <row r="27" ht="15.75" customHeight="1">
      <c r="A27" s="25" t="s">
        <v>44</v>
      </c>
      <c r="B27" s="31" t="s">
        <v>53</v>
      </c>
      <c r="C27" s="30" t="s">
        <v>95</v>
      </c>
      <c r="D27" s="26" t="s">
        <v>96</v>
      </c>
      <c r="E27" s="26" t="s">
        <v>56</v>
      </c>
      <c r="F27" s="26" t="s">
        <v>57</v>
      </c>
      <c r="G27" s="30" t="s">
        <v>58</v>
      </c>
      <c r="H27" s="40" t="s">
        <v>59</v>
      </c>
      <c r="I27" s="40" t="s">
        <v>50</v>
      </c>
      <c r="J27" s="48" t="s">
        <v>51</v>
      </c>
      <c r="K27" s="40" t="s">
        <v>50</v>
      </c>
      <c r="L27" s="41" t="s">
        <v>60</v>
      </c>
      <c r="M27" s="42"/>
      <c r="N27" s="42"/>
      <c r="O27" s="42"/>
      <c r="P27" s="37"/>
      <c r="Q27" s="37"/>
      <c r="R27" s="37"/>
      <c r="S27" s="38"/>
      <c r="T27" s="40">
        <v>0.0</v>
      </c>
      <c r="U27" s="49">
        <v>0.0</v>
      </c>
      <c r="V27" s="26">
        <v>7.0</v>
      </c>
      <c r="W27" s="37">
        <v>227.48</v>
      </c>
      <c r="X27" s="39">
        <f t="shared" si="1"/>
        <v>3.5</v>
      </c>
      <c r="Y27" s="38">
        <f t="shared" si="2"/>
        <v>1592.36</v>
      </c>
      <c r="Z27" s="38">
        <f t="shared" si="3"/>
        <v>1592.36</v>
      </c>
      <c r="AA27" s="26"/>
      <c r="AB27" s="44"/>
      <c r="AC27" s="44"/>
    </row>
    <row r="28" ht="15.75" customHeight="1">
      <c r="A28" s="25" t="s">
        <v>44</v>
      </c>
      <c r="B28" s="31" t="s">
        <v>53</v>
      </c>
      <c r="C28" s="30" t="s">
        <v>97</v>
      </c>
      <c r="D28" s="26" t="s">
        <v>98</v>
      </c>
      <c r="E28" s="26" t="s">
        <v>56</v>
      </c>
      <c r="F28" s="26" t="s">
        <v>57</v>
      </c>
      <c r="G28" s="30" t="s">
        <v>58</v>
      </c>
      <c r="H28" s="40" t="s">
        <v>59</v>
      </c>
      <c r="I28" s="40" t="s">
        <v>50</v>
      </c>
      <c r="J28" s="48" t="s">
        <v>51</v>
      </c>
      <c r="K28" s="40" t="s">
        <v>50</v>
      </c>
      <c r="L28" s="41" t="s">
        <v>60</v>
      </c>
      <c r="M28" s="42"/>
      <c r="N28" s="42"/>
      <c r="O28" s="42"/>
      <c r="P28" s="37"/>
      <c r="Q28" s="37"/>
      <c r="R28" s="37"/>
      <c r="S28" s="38"/>
      <c r="T28" s="40">
        <v>0.0</v>
      </c>
      <c r="U28" s="49">
        <v>0.0</v>
      </c>
      <c r="V28" s="26">
        <v>8.0</v>
      </c>
      <c r="W28" s="37">
        <v>227.48</v>
      </c>
      <c r="X28" s="39">
        <f t="shared" si="1"/>
        <v>4</v>
      </c>
      <c r="Y28" s="38">
        <f t="shared" si="2"/>
        <v>1819.84</v>
      </c>
      <c r="Z28" s="38">
        <f t="shared" si="3"/>
        <v>1819.84</v>
      </c>
      <c r="AA28" s="26"/>
      <c r="AB28" s="44"/>
      <c r="AC28" s="44"/>
    </row>
    <row r="29" ht="15.75" customHeight="1">
      <c r="A29" s="25" t="s">
        <v>44</v>
      </c>
      <c r="B29" s="31" t="s">
        <v>53</v>
      </c>
      <c r="C29" s="30" t="s">
        <v>99</v>
      </c>
      <c r="D29" s="26" t="s">
        <v>100</v>
      </c>
      <c r="E29" s="26" t="s">
        <v>56</v>
      </c>
      <c r="F29" s="26" t="s">
        <v>57</v>
      </c>
      <c r="G29" s="30" t="s">
        <v>58</v>
      </c>
      <c r="H29" s="40" t="s">
        <v>59</v>
      </c>
      <c r="I29" s="40" t="s">
        <v>50</v>
      </c>
      <c r="J29" s="48" t="s">
        <v>51</v>
      </c>
      <c r="K29" s="40" t="s">
        <v>50</v>
      </c>
      <c r="L29" s="41" t="s">
        <v>60</v>
      </c>
      <c r="M29" s="42"/>
      <c r="N29" s="42"/>
      <c r="O29" s="42"/>
      <c r="P29" s="37"/>
      <c r="Q29" s="37"/>
      <c r="R29" s="37"/>
      <c r="S29" s="38"/>
      <c r="T29" s="40">
        <v>0.0</v>
      </c>
      <c r="U29" s="49">
        <v>0.0</v>
      </c>
      <c r="V29" s="26">
        <v>7.0</v>
      </c>
      <c r="W29" s="37">
        <v>227.48</v>
      </c>
      <c r="X29" s="39">
        <f t="shared" si="1"/>
        <v>3.5</v>
      </c>
      <c r="Y29" s="38">
        <f t="shared" si="2"/>
        <v>1592.36</v>
      </c>
      <c r="Z29" s="38">
        <f t="shared" si="3"/>
        <v>1592.36</v>
      </c>
      <c r="AA29" s="26"/>
      <c r="AB29" s="44"/>
      <c r="AC29" s="44"/>
    </row>
    <row r="30" ht="15.75" customHeight="1">
      <c r="A30" s="25" t="s">
        <v>44</v>
      </c>
      <c r="B30" s="31" t="s">
        <v>53</v>
      </c>
      <c r="C30" s="30" t="s">
        <v>101</v>
      </c>
      <c r="D30" s="26" t="s">
        <v>102</v>
      </c>
      <c r="E30" s="26" t="s">
        <v>56</v>
      </c>
      <c r="F30" s="26" t="s">
        <v>57</v>
      </c>
      <c r="G30" s="30" t="s">
        <v>58</v>
      </c>
      <c r="H30" s="40" t="s">
        <v>59</v>
      </c>
      <c r="I30" s="40" t="s">
        <v>50</v>
      </c>
      <c r="J30" s="48" t="s">
        <v>51</v>
      </c>
      <c r="K30" s="40" t="s">
        <v>50</v>
      </c>
      <c r="L30" s="50" t="s">
        <v>103</v>
      </c>
      <c r="M30" s="42"/>
      <c r="N30" s="42"/>
      <c r="O30" s="42"/>
      <c r="P30" s="37"/>
      <c r="Q30" s="37"/>
      <c r="R30" s="37"/>
      <c r="S30" s="38"/>
      <c r="T30" s="40">
        <v>0.0</v>
      </c>
      <c r="U30" s="49">
        <v>0.0</v>
      </c>
      <c r="V30" s="26">
        <v>7.0</v>
      </c>
      <c r="W30" s="37">
        <v>227.48</v>
      </c>
      <c r="X30" s="39">
        <f t="shared" si="1"/>
        <v>3.5</v>
      </c>
      <c r="Y30" s="38">
        <f t="shared" si="2"/>
        <v>1592.36</v>
      </c>
      <c r="Z30" s="38">
        <f t="shared" si="3"/>
        <v>1592.36</v>
      </c>
      <c r="AA30" s="26"/>
      <c r="AB30" s="44"/>
      <c r="AC30" s="44"/>
    </row>
    <row r="31" ht="15.75" customHeight="1">
      <c r="A31" s="25" t="s">
        <v>44</v>
      </c>
      <c r="B31" s="31" t="s">
        <v>53</v>
      </c>
      <c r="C31" s="30" t="s">
        <v>104</v>
      </c>
      <c r="D31" s="26" t="s">
        <v>105</v>
      </c>
      <c r="E31" s="26" t="s">
        <v>56</v>
      </c>
      <c r="F31" s="26" t="s">
        <v>57</v>
      </c>
      <c r="G31" s="30" t="s">
        <v>58</v>
      </c>
      <c r="H31" s="40" t="s">
        <v>59</v>
      </c>
      <c r="I31" s="40" t="s">
        <v>50</v>
      </c>
      <c r="J31" s="48" t="s">
        <v>51</v>
      </c>
      <c r="K31" s="40" t="s">
        <v>50</v>
      </c>
      <c r="L31" s="50" t="s">
        <v>103</v>
      </c>
      <c r="M31" s="42"/>
      <c r="N31" s="42"/>
      <c r="O31" s="42"/>
      <c r="P31" s="37"/>
      <c r="Q31" s="37"/>
      <c r="R31" s="37"/>
      <c r="S31" s="38"/>
      <c r="T31" s="40">
        <v>0.0</v>
      </c>
      <c r="U31" s="49">
        <v>0.0</v>
      </c>
      <c r="V31" s="26">
        <v>7.0</v>
      </c>
      <c r="W31" s="37">
        <v>227.48</v>
      </c>
      <c r="X31" s="39">
        <f t="shared" si="1"/>
        <v>3.5</v>
      </c>
      <c r="Y31" s="38">
        <f t="shared" si="2"/>
        <v>1592.36</v>
      </c>
      <c r="Z31" s="38">
        <f t="shared" si="3"/>
        <v>1592.36</v>
      </c>
      <c r="AA31" s="26"/>
      <c r="AB31" s="44"/>
      <c r="AC31" s="44"/>
    </row>
    <row r="32" ht="15.75" customHeight="1">
      <c r="A32" s="25" t="s">
        <v>44</v>
      </c>
      <c r="B32" s="31" t="s">
        <v>53</v>
      </c>
      <c r="C32" s="30" t="s">
        <v>106</v>
      </c>
      <c r="D32" s="26" t="s">
        <v>107</v>
      </c>
      <c r="E32" s="26" t="s">
        <v>56</v>
      </c>
      <c r="F32" s="26" t="s">
        <v>57</v>
      </c>
      <c r="G32" s="30" t="s">
        <v>58</v>
      </c>
      <c r="H32" s="40" t="s">
        <v>59</v>
      </c>
      <c r="I32" s="40" t="s">
        <v>50</v>
      </c>
      <c r="J32" s="48" t="s">
        <v>51</v>
      </c>
      <c r="K32" s="40" t="s">
        <v>50</v>
      </c>
      <c r="L32" s="50" t="s">
        <v>103</v>
      </c>
      <c r="M32" s="42"/>
      <c r="N32" s="42"/>
      <c r="O32" s="42"/>
      <c r="P32" s="37"/>
      <c r="Q32" s="37"/>
      <c r="R32" s="37"/>
      <c r="S32" s="38"/>
      <c r="T32" s="40">
        <v>0.0</v>
      </c>
      <c r="U32" s="49">
        <v>0.0</v>
      </c>
      <c r="V32" s="26">
        <v>7.0</v>
      </c>
      <c r="W32" s="37">
        <v>227.48</v>
      </c>
      <c r="X32" s="39">
        <f t="shared" si="1"/>
        <v>3.5</v>
      </c>
      <c r="Y32" s="38">
        <f t="shared" si="2"/>
        <v>1592.36</v>
      </c>
      <c r="Z32" s="38">
        <f t="shared" si="3"/>
        <v>1592.36</v>
      </c>
      <c r="AA32" s="26"/>
      <c r="AB32" s="44"/>
      <c r="AC32" s="44"/>
    </row>
    <row r="33" ht="15.75" customHeight="1">
      <c r="A33" s="25" t="s">
        <v>44</v>
      </c>
      <c r="B33" s="31" t="s">
        <v>53</v>
      </c>
      <c r="C33" s="30" t="s">
        <v>108</v>
      </c>
      <c r="D33" s="26" t="s">
        <v>109</v>
      </c>
      <c r="E33" s="26" t="s">
        <v>56</v>
      </c>
      <c r="F33" s="26" t="s">
        <v>57</v>
      </c>
      <c r="G33" s="30" t="s">
        <v>58</v>
      </c>
      <c r="H33" s="40" t="s">
        <v>59</v>
      </c>
      <c r="I33" s="40" t="s">
        <v>50</v>
      </c>
      <c r="J33" s="48" t="s">
        <v>51</v>
      </c>
      <c r="K33" s="40" t="s">
        <v>50</v>
      </c>
      <c r="L33" s="50" t="s">
        <v>103</v>
      </c>
      <c r="M33" s="42"/>
      <c r="N33" s="42"/>
      <c r="O33" s="42"/>
      <c r="P33" s="37"/>
      <c r="Q33" s="37"/>
      <c r="R33" s="37"/>
      <c r="S33" s="38"/>
      <c r="T33" s="40">
        <v>0.0</v>
      </c>
      <c r="U33" s="49">
        <v>0.0</v>
      </c>
      <c r="V33" s="26">
        <v>10.0</v>
      </c>
      <c r="W33" s="37">
        <v>227.48</v>
      </c>
      <c r="X33" s="39">
        <f t="shared" si="1"/>
        <v>5</v>
      </c>
      <c r="Y33" s="38">
        <f t="shared" si="2"/>
        <v>2274.8</v>
      </c>
      <c r="Z33" s="38">
        <f t="shared" si="3"/>
        <v>2274.8</v>
      </c>
      <c r="AA33" s="26"/>
      <c r="AB33" s="44"/>
      <c r="AC33" s="44"/>
    </row>
    <row r="34" ht="15.75" customHeight="1">
      <c r="A34" s="25" t="s">
        <v>44</v>
      </c>
      <c r="B34" s="31" t="s">
        <v>53</v>
      </c>
      <c r="C34" s="30" t="s">
        <v>110</v>
      </c>
      <c r="D34" s="26" t="s">
        <v>111</v>
      </c>
      <c r="E34" s="26" t="s">
        <v>56</v>
      </c>
      <c r="F34" s="26" t="s">
        <v>57</v>
      </c>
      <c r="G34" s="30" t="s">
        <v>58</v>
      </c>
      <c r="H34" s="40" t="s">
        <v>59</v>
      </c>
      <c r="I34" s="40" t="s">
        <v>50</v>
      </c>
      <c r="J34" s="48" t="s">
        <v>51</v>
      </c>
      <c r="K34" s="40" t="s">
        <v>50</v>
      </c>
      <c r="L34" s="50" t="s">
        <v>103</v>
      </c>
      <c r="M34" s="42"/>
      <c r="N34" s="42"/>
      <c r="O34" s="42"/>
      <c r="P34" s="37"/>
      <c r="Q34" s="37"/>
      <c r="R34" s="37"/>
      <c r="S34" s="38"/>
      <c r="T34" s="40">
        <v>0.0</v>
      </c>
      <c r="U34" s="49">
        <v>0.0</v>
      </c>
      <c r="V34" s="26">
        <v>10.0</v>
      </c>
      <c r="W34" s="37">
        <v>227.48</v>
      </c>
      <c r="X34" s="39">
        <f t="shared" si="1"/>
        <v>5</v>
      </c>
      <c r="Y34" s="38">
        <f t="shared" si="2"/>
        <v>2274.8</v>
      </c>
      <c r="Z34" s="38">
        <f t="shared" si="3"/>
        <v>2274.8</v>
      </c>
      <c r="AA34" s="26"/>
      <c r="AB34" s="44"/>
      <c r="AC34" s="44"/>
    </row>
    <row r="35" ht="15.75" customHeight="1">
      <c r="A35" s="25" t="s">
        <v>44</v>
      </c>
      <c r="B35" s="31" t="s">
        <v>53</v>
      </c>
      <c r="C35" s="30" t="s">
        <v>112</v>
      </c>
      <c r="D35" s="26" t="s">
        <v>113</v>
      </c>
      <c r="E35" s="26" t="s">
        <v>56</v>
      </c>
      <c r="F35" s="26" t="s">
        <v>57</v>
      </c>
      <c r="G35" s="30" t="s">
        <v>58</v>
      </c>
      <c r="H35" s="40" t="s">
        <v>59</v>
      </c>
      <c r="I35" s="40" t="s">
        <v>50</v>
      </c>
      <c r="J35" s="48" t="s">
        <v>51</v>
      </c>
      <c r="K35" s="40" t="s">
        <v>50</v>
      </c>
      <c r="L35" s="50" t="s">
        <v>103</v>
      </c>
      <c r="M35" s="42"/>
      <c r="N35" s="42"/>
      <c r="O35" s="42"/>
      <c r="P35" s="37"/>
      <c r="Q35" s="37"/>
      <c r="R35" s="37"/>
      <c r="S35" s="38"/>
      <c r="T35" s="40">
        <v>0.0</v>
      </c>
      <c r="U35" s="49">
        <v>0.0</v>
      </c>
      <c r="V35" s="26">
        <v>7.0</v>
      </c>
      <c r="W35" s="37">
        <v>227.48</v>
      </c>
      <c r="X35" s="39">
        <f t="shared" si="1"/>
        <v>3.5</v>
      </c>
      <c r="Y35" s="38">
        <f t="shared" si="2"/>
        <v>1592.36</v>
      </c>
      <c r="Z35" s="38">
        <f t="shared" si="3"/>
        <v>1592.36</v>
      </c>
      <c r="AA35" s="26"/>
      <c r="AB35" s="44"/>
      <c r="AC35" s="44"/>
    </row>
    <row r="36" ht="15.75" customHeight="1">
      <c r="A36" s="25" t="s">
        <v>44</v>
      </c>
      <c r="B36" s="31" t="s">
        <v>53</v>
      </c>
      <c r="C36" s="30" t="s">
        <v>114</v>
      </c>
      <c r="D36" s="26" t="s">
        <v>115</v>
      </c>
      <c r="E36" s="26" t="s">
        <v>56</v>
      </c>
      <c r="F36" s="26" t="s">
        <v>57</v>
      </c>
      <c r="G36" s="30" t="s">
        <v>58</v>
      </c>
      <c r="H36" s="40" t="s">
        <v>59</v>
      </c>
      <c r="I36" s="40" t="s">
        <v>50</v>
      </c>
      <c r="J36" s="48" t="s">
        <v>51</v>
      </c>
      <c r="K36" s="40" t="s">
        <v>50</v>
      </c>
      <c r="L36" s="50" t="s">
        <v>103</v>
      </c>
      <c r="M36" s="42"/>
      <c r="N36" s="42"/>
      <c r="O36" s="42"/>
      <c r="P36" s="37"/>
      <c r="Q36" s="37"/>
      <c r="R36" s="37"/>
      <c r="S36" s="38"/>
      <c r="T36" s="40">
        <v>0.0</v>
      </c>
      <c r="U36" s="49">
        <v>0.0</v>
      </c>
      <c r="V36" s="26">
        <v>9.0</v>
      </c>
      <c r="W36" s="37">
        <v>227.48</v>
      </c>
      <c r="X36" s="39">
        <f t="shared" si="1"/>
        <v>4.5</v>
      </c>
      <c r="Y36" s="38">
        <f t="shared" si="2"/>
        <v>2047.32</v>
      </c>
      <c r="Z36" s="38">
        <f t="shared" si="3"/>
        <v>2047.32</v>
      </c>
      <c r="AA36" s="26"/>
      <c r="AB36" s="44"/>
      <c r="AC36" s="44"/>
    </row>
    <row r="37" ht="15.75" customHeight="1">
      <c r="A37" s="25" t="s">
        <v>44</v>
      </c>
      <c r="B37" s="31" t="s">
        <v>53</v>
      </c>
      <c r="C37" s="30" t="s">
        <v>116</v>
      </c>
      <c r="D37" s="26" t="s">
        <v>117</v>
      </c>
      <c r="E37" s="40" t="s">
        <v>56</v>
      </c>
      <c r="F37" s="26" t="s">
        <v>57</v>
      </c>
      <c r="G37" s="30" t="s">
        <v>58</v>
      </c>
      <c r="H37" s="40" t="s">
        <v>59</v>
      </c>
      <c r="I37" s="40" t="s">
        <v>50</v>
      </c>
      <c r="J37" s="48" t="s">
        <v>51</v>
      </c>
      <c r="K37" s="40" t="s">
        <v>50</v>
      </c>
      <c r="L37" s="50" t="s">
        <v>103</v>
      </c>
      <c r="M37" s="34"/>
      <c r="N37" s="34"/>
      <c r="O37" s="34"/>
      <c r="P37" s="49"/>
      <c r="Q37" s="37"/>
      <c r="R37" s="37"/>
      <c r="S37" s="38"/>
      <c r="T37" s="40">
        <v>0.0</v>
      </c>
      <c r="U37" s="49">
        <v>0.0</v>
      </c>
      <c r="V37" s="40">
        <v>7.0</v>
      </c>
      <c r="W37" s="37">
        <v>227.48</v>
      </c>
      <c r="X37" s="39">
        <f t="shared" si="1"/>
        <v>3.5</v>
      </c>
      <c r="Y37" s="38">
        <f t="shared" si="2"/>
        <v>1592.36</v>
      </c>
      <c r="Z37" s="38">
        <f t="shared" si="3"/>
        <v>1592.36</v>
      </c>
      <c r="AA37" s="26"/>
      <c r="AB37" s="44"/>
      <c r="AC37" s="44"/>
    </row>
    <row r="38" ht="15.75" customHeight="1">
      <c r="A38" s="25" t="s">
        <v>44</v>
      </c>
      <c r="B38" s="31" t="s">
        <v>53</v>
      </c>
      <c r="C38" s="30" t="s">
        <v>118</v>
      </c>
      <c r="D38" s="26" t="s">
        <v>119</v>
      </c>
      <c r="E38" s="26" t="s">
        <v>56</v>
      </c>
      <c r="F38" s="26" t="s">
        <v>57</v>
      </c>
      <c r="G38" s="30" t="s">
        <v>58</v>
      </c>
      <c r="H38" s="26" t="s">
        <v>59</v>
      </c>
      <c r="I38" s="26" t="s">
        <v>50</v>
      </c>
      <c r="J38" s="32" t="s">
        <v>51</v>
      </c>
      <c r="K38" s="26" t="s">
        <v>50</v>
      </c>
      <c r="L38" s="50" t="s">
        <v>103</v>
      </c>
      <c r="M38" s="42"/>
      <c r="N38" s="42"/>
      <c r="O38" s="42"/>
      <c r="P38" s="37"/>
      <c r="Q38" s="37"/>
      <c r="R38" s="37"/>
      <c r="S38" s="38"/>
      <c r="T38" s="26">
        <v>0.0</v>
      </c>
      <c r="U38" s="37">
        <v>0.0</v>
      </c>
      <c r="V38" s="26">
        <v>8.0</v>
      </c>
      <c r="W38" s="37">
        <v>227.48</v>
      </c>
      <c r="X38" s="39">
        <f t="shared" si="1"/>
        <v>4</v>
      </c>
      <c r="Y38" s="38">
        <f t="shared" si="2"/>
        <v>1819.84</v>
      </c>
      <c r="Z38" s="38">
        <f t="shared" si="3"/>
        <v>1819.84</v>
      </c>
      <c r="AA38" s="26"/>
      <c r="AB38" s="44"/>
      <c r="AC38" s="44"/>
    </row>
    <row r="39" ht="15.75" customHeight="1">
      <c r="A39" s="25" t="s">
        <v>44</v>
      </c>
      <c r="B39" s="31" t="s">
        <v>53</v>
      </c>
      <c r="C39" s="30" t="s">
        <v>120</v>
      </c>
      <c r="D39" s="26" t="s">
        <v>121</v>
      </c>
      <c r="E39" s="26" t="s">
        <v>56</v>
      </c>
      <c r="F39" s="26" t="s">
        <v>57</v>
      </c>
      <c r="G39" s="30" t="s">
        <v>58</v>
      </c>
      <c r="H39" s="26" t="s">
        <v>59</v>
      </c>
      <c r="I39" s="26" t="s">
        <v>50</v>
      </c>
      <c r="J39" s="32" t="s">
        <v>51</v>
      </c>
      <c r="K39" s="26" t="s">
        <v>50</v>
      </c>
      <c r="L39" s="50" t="s">
        <v>103</v>
      </c>
      <c r="M39" s="42"/>
      <c r="N39" s="42"/>
      <c r="O39" s="42"/>
      <c r="P39" s="37"/>
      <c r="Q39" s="37"/>
      <c r="R39" s="37"/>
      <c r="S39" s="38"/>
      <c r="T39" s="26">
        <v>0.0</v>
      </c>
      <c r="U39" s="37">
        <v>0.0</v>
      </c>
      <c r="V39" s="26">
        <v>7.0</v>
      </c>
      <c r="W39" s="37">
        <v>227.48</v>
      </c>
      <c r="X39" s="39">
        <f t="shared" si="1"/>
        <v>3.5</v>
      </c>
      <c r="Y39" s="38">
        <f t="shared" si="2"/>
        <v>1592.36</v>
      </c>
      <c r="Z39" s="38">
        <f t="shared" si="3"/>
        <v>1592.36</v>
      </c>
      <c r="AA39" s="26"/>
      <c r="AB39" s="44"/>
      <c r="AC39" s="44"/>
    </row>
    <row r="40" ht="15.75" customHeight="1">
      <c r="A40" s="25" t="s">
        <v>44</v>
      </c>
      <c r="B40" s="31" t="s">
        <v>53</v>
      </c>
      <c r="C40" s="30" t="s">
        <v>122</v>
      </c>
      <c r="D40" s="26" t="s">
        <v>123</v>
      </c>
      <c r="E40" s="40" t="s">
        <v>56</v>
      </c>
      <c r="F40" s="26" t="s">
        <v>57</v>
      </c>
      <c r="G40" s="30" t="s">
        <v>58</v>
      </c>
      <c r="H40" s="40" t="s">
        <v>59</v>
      </c>
      <c r="I40" s="40" t="s">
        <v>50</v>
      </c>
      <c r="J40" s="48" t="s">
        <v>51</v>
      </c>
      <c r="K40" s="40" t="s">
        <v>50</v>
      </c>
      <c r="L40" s="50" t="s">
        <v>103</v>
      </c>
      <c r="M40" s="34"/>
      <c r="N40" s="34"/>
      <c r="O40" s="34"/>
      <c r="P40" s="49"/>
      <c r="Q40" s="37"/>
      <c r="R40" s="37"/>
      <c r="S40" s="38"/>
      <c r="T40" s="40">
        <v>0.0</v>
      </c>
      <c r="U40" s="49">
        <v>0.0</v>
      </c>
      <c r="V40" s="40">
        <v>7.0</v>
      </c>
      <c r="W40" s="37">
        <v>227.48</v>
      </c>
      <c r="X40" s="39">
        <f t="shared" si="1"/>
        <v>3.5</v>
      </c>
      <c r="Y40" s="38">
        <f t="shared" si="2"/>
        <v>1592.36</v>
      </c>
      <c r="Z40" s="38">
        <f t="shared" si="3"/>
        <v>1592.36</v>
      </c>
      <c r="AA40" s="26"/>
      <c r="AB40" s="44"/>
      <c r="AC40" s="44"/>
    </row>
    <row r="41" ht="15.75" customHeight="1">
      <c r="A41" s="25" t="s">
        <v>44</v>
      </c>
      <c r="B41" s="31" t="s">
        <v>53</v>
      </c>
      <c r="C41" s="30" t="s">
        <v>124</v>
      </c>
      <c r="D41" s="26" t="s">
        <v>125</v>
      </c>
      <c r="E41" s="26" t="s">
        <v>56</v>
      </c>
      <c r="F41" s="26" t="s">
        <v>57</v>
      </c>
      <c r="G41" s="30" t="s">
        <v>58</v>
      </c>
      <c r="H41" s="40" t="s">
        <v>59</v>
      </c>
      <c r="I41" s="40" t="s">
        <v>50</v>
      </c>
      <c r="J41" s="48" t="s">
        <v>51</v>
      </c>
      <c r="K41" s="40" t="s">
        <v>50</v>
      </c>
      <c r="L41" s="50" t="s">
        <v>103</v>
      </c>
      <c r="M41" s="42"/>
      <c r="N41" s="42"/>
      <c r="O41" s="42"/>
      <c r="P41" s="37"/>
      <c r="Q41" s="37"/>
      <c r="R41" s="37"/>
      <c r="S41" s="38"/>
      <c r="T41" s="26">
        <v>0.0</v>
      </c>
      <c r="U41" s="49">
        <v>0.0</v>
      </c>
      <c r="V41" s="26">
        <v>5.0</v>
      </c>
      <c r="W41" s="37">
        <v>227.48</v>
      </c>
      <c r="X41" s="39">
        <f t="shared" si="1"/>
        <v>2.5</v>
      </c>
      <c r="Y41" s="38">
        <f t="shared" si="2"/>
        <v>1137.4</v>
      </c>
      <c r="Z41" s="38">
        <f t="shared" si="3"/>
        <v>1137.4</v>
      </c>
      <c r="AA41" s="26"/>
      <c r="AB41" s="44"/>
      <c r="AC41" s="44"/>
    </row>
    <row r="42" ht="15.75" customHeight="1">
      <c r="A42" s="25" t="s">
        <v>44</v>
      </c>
      <c r="B42" s="31" t="s">
        <v>53</v>
      </c>
      <c r="C42" s="30" t="s">
        <v>126</v>
      </c>
      <c r="D42" s="26" t="s">
        <v>127</v>
      </c>
      <c r="E42" s="26" t="s">
        <v>56</v>
      </c>
      <c r="F42" s="26" t="s">
        <v>57</v>
      </c>
      <c r="G42" s="30" t="s">
        <v>58</v>
      </c>
      <c r="H42" s="40" t="s">
        <v>59</v>
      </c>
      <c r="I42" s="40" t="s">
        <v>50</v>
      </c>
      <c r="J42" s="48" t="s">
        <v>51</v>
      </c>
      <c r="K42" s="40" t="s">
        <v>50</v>
      </c>
      <c r="L42" s="50" t="s">
        <v>103</v>
      </c>
      <c r="M42" s="42"/>
      <c r="N42" s="42"/>
      <c r="O42" s="42"/>
      <c r="P42" s="37"/>
      <c r="Q42" s="37"/>
      <c r="R42" s="37"/>
      <c r="S42" s="38"/>
      <c r="T42" s="26">
        <v>0.0</v>
      </c>
      <c r="U42" s="49">
        <v>0.0</v>
      </c>
      <c r="V42" s="26">
        <v>10.0</v>
      </c>
      <c r="W42" s="37">
        <v>227.48</v>
      </c>
      <c r="X42" s="39">
        <f t="shared" si="1"/>
        <v>5</v>
      </c>
      <c r="Y42" s="38">
        <f t="shared" si="2"/>
        <v>2274.8</v>
      </c>
      <c r="Z42" s="38">
        <f t="shared" si="3"/>
        <v>2274.8</v>
      </c>
      <c r="AA42" s="26"/>
      <c r="AB42" s="44"/>
      <c r="AC42" s="44"/>
    </row>
    <row r="43" ht="15.75" customHeight="1">
      <c r="A43" s="25" t="s">
        <v>44</v>
      </c>
      <c r="B43" s="31" t="s">
        <v>53</v>
      </c>
      <c r="C43" s="30" t="s">
        <v>128</v>
      </c>
      <c r="D43" s="26" t="s">
        <v>129</v>
      </c>
      <c r="E43" s="26" t="s">
        <v>56</v>
      </c>
      <c r="F43" s="26" t="s">
        <v>57</v>
      </c>
      <c r="G43" s="30" t="s">
        <v>58</v>
      </c>
      <c r="H43" s="40" t="s">
        <v>59</v>
      </c>
      <c r="I43" s="40" t="s">
        <v>50</v>
      </c>
      <c r="J43" s="48" t="s">
        <v>51</v>
      </c>
      <c r="K43" s="40" t="s">
        <v>50</v>
      </c>
      <c r="L43" s="50" t="s">
        <v>103</v>
      </c>
      <c r="M43" s="42"/>
      <c r="N43" s="42"/>
      <c r="O43" s="42"/>
      <c r="P43" s="37"/>
      <c r="Q43" s="37"/>
      <c r="R43" s="37"/>
      <c r="S43" s="38"/>
      <c r="T43" s="26">
        <v>0.0</v>
      </c>
      <c r="U43" s="49">
        <v>0.0</v>
      </c>
      <c r="V43" s="26">
        <v>8.0</v>
      </c>
      <c r="W43" s="37">
        <v>227.48</v>
      </c>
      <c r="X43" s="39">
        <f t="shared" si="1"/>
        <v>4</v>
      </c>
      <c r="Y43" s="38">
        <f t="shared" si="2"/>
        <v>1819.84</v>
      </c>
      <c r="Z43" s="38">
        <f t="shared" si="3"/>
        <v>1819.84</v>
      </c>
      <c r="AA43" s="26"/>
      <c r="AB43" s="44"/>
      <c r="AC43" s="44"/>
    </row>
    <row r="44" ht="15.75" customHeight="1">
      <c r="A44" s="25" t="s">
        <v>44</v>
      </c>
      <c r="B44" s="31" t="s">
        <v>53</v>
      </c>
      <c r="C44" s="30" t="s">
        <v>130</v>
      </c>
      <c r="D44" s="26" t="s">
        <v>131</v>
      </c>
      <c r="E44" s="26" t="s">
        <v>56</v>
      </c>
      <c r="F44" s="26" t="s">
        <v>57</v>
      </c>
      <c r="G44" s="30" t="s">
        <v>58</v>
      </c>
      <c r="H44" s="40" t="s">
        <v>59</v>
      </c>
      <c r="I44" s="40" t="s">
        <v>50</v>
      </c>
      <c r="J44" s="48" t="s">
        <v>51</v>
      </c>
      <c r="K44" s="40" t="s">
        <v>50</v>
      </c>
      <c r="L44" s="41" t="s">
        <v>132</v>
      </c>
      <c r="M44" s="42"/>
      <c r="N44" s="42"/>
      <c r="O44" s="42"/>
      <c r="P44" s="37"/>
      <c r="Q44" s="37"/>
      <c r="R44" s="37"/>
      <c r="S44" s="38"/>
      <c r="T44" s="26">
        <v>0.0</v>
      </c>
      <c r="U44" s="49">
        <v>0.0</v>
      </c>
      <c r="V44" s="26">
        <v>9.0</v>
      </c>
      <c r="W44" s="37">
        <v>227.48</v>
      </c>
      <c r="X44" s="39">
        <f t="shared" si="1"/>
        <v>4.5</v>
      </c>
      <c r="Y44" s="38">
        <f t="shared" si="2"/>
        <v>2047.32</v>
      </c>
      <c r="Z44" s="38">
        <f t="shared" si="3"/>
        <v>2047.32</v>
      </c>
      <c r="AA44" s="26"/>
      <c r="AB44" s="44"/>
      <c r="AC44" s="44"/>
    </row>
    <row r="45" ht="15.75" customHeight="1">
      <c r="A45" s="25" t="s">
        <v>44</v>
      </c>
      <c r="B45" s="31" t="s">
        <v>53</v>
      </c>
      <c r="C45" s="30" t="s">
        <v>133</v>
      </c>
      <c r="D45" s="26" t="s">
        <v>134</v>
      </c>
      <c r="E45" s="26" t="s">
        <v>56</v>
      </c>
      <c r="F45" s="26" t="s">
        <v>57</v>
      </c>
      <c r="G45" s="30" t="s">
        <v>58</v>
      </c>
      <c r="H45" s="40" t="s">
        <v>59</v>
      </c>
      <c r="I45" s="40" t="s">
        <v>50</v>
      </c>
      <c r="J45" s="48" t="s">
        <v>51</v>
      </c>
      <c r="K45" s="40" t="s">
        <v>50</v>
      </c>
      <c r="L45" s="41" t="s">
        <v>132</v>
      </c>
      <c r="M45" s="42"/>
      <c r="N45" s="42"/>
      <c r="O45" s="42"/>
      <c r="P45" s="37"/>
      <c r="Q45" s="37"/>
      <c r="R45" s="37"/>
      <c r="S45" s="38"/>
      <c r="T45" s="26">
        <v>0.0</v>
      </c>
      <c r="U45" s="49">
        <v>0.0</v>
      </c>
      <c r="V45" s="26">
        <v>7.0</v>
      </c>
      <c r="W45" s="37">
        <v>227.48</v>
      </c>
      <c r="X45" s="39">
        <f t="shared" si="1"/>
        <v>3.5</v>
      </c>
      <c r="Y45" s="38">
        <f t="shared" si="2"/>
        <v>1592.36</v>
      </c>
      <c r="Z45" s="38">
        <f t="shared" si="3"/>
        <v>1592.36</v>
      </c>
      <c r="AA45" s="26"/>
      <c r="AB45" s="44"/>
      <c r="AC45" s="44"/>
    </row>
    <row r="46" ht="15.75" customHeight="1">
      <c r="A46" s="25" t="s">
        <v>44</v>
      </c>
      <c r="B46" s="31" t="s">
        <v>53</v>
      </c>
      <c r="C46" s="30" t="s">
        <v>135</v>
      </c>
      <c r="D46" s="26" t="s">
        <v>136</v>
      </c>
      <c r="E46" s="26" t="s">
        <v>56</v>
      </c>
      <c r="F46" s="26" t="s">
        <v>57</v>
      </c>
      <c r="G46" s="30" t="s">
        <v>58</v>
      </c>
      <c r="H46" s="40" t="s">
        <v>59</v>
      </c>
      <c r="I46" s="40" t="s">
        <v>50</v>
      </c>
      <c r="J46" s="48" t="s">
        <v>51</v>
      </c>
      <c r="K46" s="40" t="s">
        <v>50</v>
      </c>
      <c r="L46" s="41" t="s">
        <v>132</v>
      </c>
      <c r="M46" s="42"/>
      <c r="N46" s="42"/>
      <c r="O46" s="42"/>
      <c r="P46" s="37"/>
      <c r="Q46" s="37"/>
      <c r="R46" s="37"/>
      <c r="S46" s="38"/>
      <c r="T46" s="26">
        <v>0.0</v>
      </c>
      <c r="U46" s="49">
        <v>0.0</v>
      </c>
      <c r="V46" s="26">
        <v>13.0</v>
      </c>
      <c r="W46" s="37">
        <v>227.48</v>
      </c>
      <c r="X46" s="39">
        <f t="shared" si="1"/>
        <v>6.5</v>
      </c>
      <c r="Y46" s="38">
        <f t="shared" si="2"/>
        <v>2957.24</v>
      </c>
      <c r="Z46" s="38">
        <f t="shared" si="3"/>
        <v>2957.24</v>
      </c>
      <c r="AA46" s="26"/>
      <c r="AB46" s="44"/>
      <c r="AC46" s="44"/>
    </row>
    <row r="47" ht="15.75" customHeight="1">
      <c r="A47" s="25" t="s">
        <v>44</v>
      </c>
      <c r="B47" s="31" t="s">
        <v>53</v>
      </c>
      <c r="C47" s="30" t="s">
        <v>137</v>
      </c>
      <c r="D47" s="26" t="s">
        <v>138</v>
      </c>
      <c r="E47" s="26" t="s">
        <v>56</v>
      </c>
      <c r="F47" s="26" t="s">
        <v>57</v>
      </c>
      <c r="G47" s="30" t="s">
        <v>58</v>
      </c>
      <c r="H47" s="40" t="s">
        <v>59</v>
      </c>
      <c r="I47" s="40" t="s">
        <v>50</v>
      </c>
      <c r="J47" s="48" t="s">
        <v>51</v>
      </c>
      <c r="K47" s="40" t="s">
        <v>50</v>
      </c>
      <c r="L47" s="41" t="s">
        <v>132</v>
      </c>
      <c r="M47" s="42"/>
      <c r="N47" s="42"/>
      <c r="O47" s="42"/>
      <c r="P47" s="37"/>
      <c r="Q47" s="37"/>
      <c r="R47" s="37"/>
      <c r="S47" s="38"/>
      <c r="T47" s="26">
        <v>0.0</v>
      </c>
      <c r="U47" s="49">
        <v>0.0</v>
      </c>
      <c r="V47" s="26">
        <v>7.0</v>
      </c>
      <c r="W47" s="37">
        <v>227.48</v>
      </c>
      <c r="X47" s="39">
        <f t="shared" si="1"/>
        <v>3.5</v>
      </c>
      <c r="Y47" s="38">
        <f t="shared" si="2"/>
        <v>1592.36</v>
      </c>
      <c r="Z47" s="38">
        <f t="shared" si="3"/>
        <v>1592.36</v>
      </c>
      <c r="AA47" s="26"/>
      <c r="AB47" s="44"/>
      <c r="AC47" s="44"/>
    </row>
    <row r="48" ht="15.75" customHeight="1">
      <c r="A48" s="25" t="s">
        <v>44</v>
      </c>
      <c r="B48" s="31" t="s">
        <v>53</v>
      </c>
      <c r="C48" s="30" t="s">
        <v>139</v>
      </c>
      <c r="D48" s="26" t="s">
        <v>140</v>
      </c>
      <c r="E48" s="26" t="s">
        <v>56</v>
      </c>
      <c r="F48" s="26" t="s">
        <v>57</v>
      </c>
      <c r="G48" s="30" t="s">
        <v>58</v>
      </c>
      <c r="H48" s="40" t="s">
        <v>59</v>
      </c>
      <c r="I48" s="40" t="s">
        <v>50</v>
      </c>
      <c r="J48" s="48" t="s">
        <v>51</v>
      </c>
      <c r="K48" s="40" t="s">
        <v>50</v>
      </c>
      <c r="L48" s="41" t="s">
        <v>132</v>
      </c>
      <c r="M48" s="42"/>
      <c r="N48" s="42"/>
      <c r="O48" s="42"/>
      <c r="P48" s="37"/>
      <c r="Q48" s="37"/>
      <c r="R48" s="37"/>
      <c r="S48" s="38"/>
      <c r="T48" s="26">
        <v>0.0</v>
      </c>
      <c r="U48" s="49">
        <v>0.0</v>
      </c>
      <c r="V48" s="26">
        <v>7.0</v>
      </c>
      <c r="W48" s="37">
        <v>227.48</v>
      </c>
      <c r="X48" s="39">
        <f t="shared" si="1"/>
        <v>3.5</v>
      </c>
      <c r="Y48" s="38">
        <f t="shared" si="2"/>
        <v>1592.36</v>
      </c>
      <c r="Z48" s="38">
        <f t="shared" si="3"/>
        <v>1592.36</v>
      </c>
      <c r="AA48" s="26"/>
      <c r="AB48" s="44"/>
      <c r="AC48" s="44"/>
    </row>
    <row r="49" ht="15.75" customHeight="1">
      <c r="A49" s="25" t="s">
        <v>44</v>
      </c>
      <c r="B49" s="31" t="s">
        <v>53</v>
      </c>
      <c r="C49" s="30" t="s">
        <v>141</v>
      </c>
      <c r="D49" s="26" t="s">
        <v>142</v>
      </c>
      <c r="E49" s="26" t="s">
        <v>56</v>
      </c>
      <c r="F49" s="26" t="s">
        <v>57</v>
      </c>
      <c r="G49" s="30" t="s">
        <v>58</v>
      </c>
      <c r="H49" s="40" t="s">
        <v>59</v>
      </c>
      <c r="I49" s="40" t="s">
        <v>50</v>
      </c>
      <c r="J49" s="48" t="s">
        <v>51</v>
      </c>
      <c r="K49" s="40" t="s">
        <v>50</v>
      </c>
      <c r="L49" s="41" t="s">
        <v>132</v>
      </c>
      <c r="M49" s="42"/>
      <c r="N49" s="42"/>
      <c r="O49" s="42"/>
      <c r="P49" s="37"/>
      <c r="Q49" s="37"/>
      <c r="R49" s="37"/>
      <c r="S49" s="38"/>
      <c r="T49" s="26">
        <v>0.0</v>
      </c>
      <c r="U49" s="49">
        <v>0.0</v>
      </c>
      <c r="V49" s="26">
        <v>7.0</v>
      </c>
      <c r="W49" s="37">
        <v>227.48</v>
      </c>
      <c r="X49" s="39">
        <f t="shared" si="1"/>
        <v>3.5</v>
      </c>
      <c r="Y49" s="38">
        <f t="shared" si="2"/>
        <v>1592.36</v>
      </c>
      <c r="Z49" s="38">
        <f t="shared" si="3"/>
        <v>1592.36</v>
      </c>
      <c r="AA49" s="26"/>
      <c r="AB49" s="44"/>
      <c r="AC49" s="44"/>
    </row>
    <row r="50" ht="15.75" customHeight="1">
      <c r="A50" s="25" t="s">
        <v>44</v>
      </c>
      <c r="B50" s="31" t="s">
        <v>53</v>
      </c>
      <c r="C50" s="30" t="s">
        <v>143</v>
      </c>
      <c r="D50" s="26" t="s">
        <v>144</v>
      </c>
      <c r="E50" s="26" t="s">
        <v>56</v>
      </c>
      <c r="F50" s="26" t="s">
        <v>57</v>
      </c>
      <c r="G50" s="30" t="s">
        <v>58</v>
      </c>
      <c r="H50" s="40" t="s">
        <v>59</v>
      </c>
      <c r="I50" s="40" t="s">
        <v>50</v>
      </c>
      <c r="J50" s="48" t="s">
        <v>51</v>
      </c>
      <c r="K50" s="40" t="s">
        <v>50</v>
      </c>
      <c r="L50" s="41" t="s">
        <v>132</v>
      </c>
      <c r="M50" s="42"/>
      <c r="N50" s="42"/>
      <c r="O50" s="42"/>
      <c r="P50" s="37"/>
      <c r="Q50" s="37"/>
      <c r="R50" s="37"/>
      <c r="S50" s="38"/>
      <c r="T50" s="26">
        <v>0.0</v>
      </c>
      <c r="U50" s="49">
        <v>0.0</v>
      </c>
      <c r="V50" s="26">
        <v>7.0</v>
      </c>
      <c r="W50" s="37">
        <v>227.48</v>
      </c>
      <c r="X50" s="39">
        <f t="shared" si="1"/>
        <v>3.5</v>
      </c>
      <c r="Y50" s="38">
        <f t="shared" si="2"/>
        <v>1592.36</v>
      </c>
      <c r="Z50" s="38">
        <f t="shared" si="3"/>
        <v>1592.36</v>
      </c>
      <c r="AA50" s="26"/>
      <c r="AB50" s="44"/>
      <c r="AC50" s="44"/>
    </row>
    <row r="51" ht="15.75" customHeight="1">
      <c r="A51" s="25" t="s">
        <v>44</v>
      </c>
      <c r="B51" s="31" t="s">
        <v>53</v>
      </c>
      <c r="C51" s="30" t="s">
        <v>145</v>
      </c>
      <c r="D51" s="26" t="s">
        <v>146</v>
      </c>
      <c r="E51" s="26" t="s">
        <v>56</v>
      </c>
      <c r="F51" s="26" t="s">
        <v>57</v>
      </c>
      <c r="G51" s="30" t="s">
        <v>58</v>
      </c>
      <c r="H51" s="40" t="s">
        <v>59</v>
      </c>
      <c r="I51" s="40" t="s">
        <v>50</v>
      </c>
      <c r="J51" s="48" t="s">
        <v>51</v>
      </c>
      <c r="K51" s="40" t="s">
        <v>50</v>
      </c>
      <c r="L51" s="41" t="s">
        <v>132</v>
      </c>
      <c r="M51" s="42"/>
      <c r="N51" s="42"/>
      <c r="O51" s="42"/>
      <c r="P51" s="37"/>
      <c r="Q51" s="37"/>
      <c r="R51" s="37"/>
      <c r="S51" s="38"/>
      <c r="T51" s="26">
        <v>0.0</v>
      </c>
      <c r="U51" s="49">
        <v>0.0</v>
      </c>
      <c r="V51" s="26">
        <v>9.0</v>
      </c>
      <c r="W51" s="37">
        <v>227.48</v>
      </c>
      <c r="X51" s="39">
        <f t="shared" si="1"/>
        <v>4.5</v>
      </c>
      <c r="Y51" s="38">
        <f t="shared" si="2"/>
        <v>2047.32</v>
      </c>
      <c r="Z51" s="38">
        <f t="shared" si="3"/>
        <v>2047.32</v>
      </c>
      <c r="AA51" s="26"/>
      <c r="AB51" s="44"/>
      <c r="AC51" s="44"/>
    </row>
    <row r="52" ht="15.75" customHeight="1">
      <c r="A52" s="25" t="s">
        <v>44</v>
      </c>
      <c r="B52" s="31" t="s">
        <v>53</v>
      </c>
      <c r="C52" s="30" t="s">
        <v>147</v>
      </c>
      <c r="D52" s="26" t="s">
        <v>148</v>
      </c>
      <c r="E52" s="26" t="s">
        <v>56</v>
      </c>
      <c r="F52" s="26" t="s">
        <v>57</v>
      </c>
      <c r="G52" s="30" t="s">
        <v>58</v>
      </c>
      <c r="H52" s="40" t="s">
        <v>59</v>
      </c>
      <c r="I52" s="40" t="s">
        <v>50</v>
      </c>
      <c r="J52" s="48" t="s">
        <v>51</v>
      </c>
      <c r="K52" s="40" t="s">
        <v>50</v>
      </c>
      <c r="L52" s="41" t="s">
        <v>132</v>
      </c>
      <c r="M52" s="42"/>
      <c r="N52" s="42"/>
      <c r="O52" s="42"/>
      <c r="P52" s="37"/>
      <c r="Q52" s="37"/>
      <c r="R52" s="37"/>
      <c r="S52" s="38"/>
      <c r="T52" s="26">
        <v>0.0</v>
      </c>
      <c r="U52" s="49">
        <v>0.0</v>
      </c>
      <c r="V52" s="26">
        <v>9.0</v>
      </c>
      <c r="W52" s="37">
        <v>227.48</v>
      </c>
      <c r="X52" s="39">
        <f t="shared" si="1"/>
        <v>4.5</v>
      </c>
      <c r="Y52" s="38">
        <f t="shared" si="2"/>
        <v>2047.32</v>
      </c>
      <c r="Z52" s="38">
        <f t="shared" si="3"/>
        <v>2047.32</v>
      </c>
      <c r="AA52" s="26"/>
      <c r="AB52" s="44"/>
      <c r="AC52" s="44"/>
    </row>
    <row r="53" ht="15.75" customHeight="1">
      <c r="A53" s="25" t="s">
        <v>44</v>
      </c>
      <c r="B53" s="31" t="s">
        <v>53</v>
      </c>
      <c r="C53" s="30" t="s">
        <v>149</v>
      </c>
      <c r="D53" s="26" t="s">
        <v>150</v>
      </c>
      <c r="E53" s="26" t="s">
        <v>56</v>
      </c>
      <c r="F53" s="26" t="s">
        <v>57</v>
      </c>
      <c r="G53" s="30" t="s">
        <v>58</v>
      </c>
      <c r="H53" s="40" t="s">
        <v>59</v>
      </c>
      <c r="I53" s="40" t="s">
        <v>50</v>
      </c>
      <c r="J53" s="48" t="s">
        <v>51</v>
      </c>
      <c r="K53" s="40" t="s">
        <v>50</v>
      </c>
      <c r="L53" s="41" t="s">
        <v>132</v>
      </c>
      <c r="M53" s="42"/>
      <c r="N53" s="42"/>
      <c r="O53" s="42"/>
      <c r="P53" s="37"/>
      <c r="Q53" s="37"/>
      <c r="R53" s="37"/>
      <c r="S53" s="38"/>
      <c r="T53" s="26">
        <v>0.0</v>
      </c>
      <c r="U53" s="49">
        <v>0.0</v>
      </c>
      <c r="V53" s="26">
        <v>7.0</v>
      </c>
      <c r="W53" s="37">
        <v>227.48</v>
      </c>
      <c r="X53" s="39">
        <f t="shared" si="1"/>
        <v>3.5</v>
      </c>
      <c r="Y53" s="38">
        <f t="shared" si="2"/>
        <v>1592.36</v>
      </c>
      <c r="Z53" s="38">
        <f t="shared" si="3"/>
        <v>1592.36</v>
      </c>
      <c r="AA53" s="26"/>
      <c r="AB53" s="44"/>
      <c r="AC53" s="44"/>
    </row>
    <row r="54" ht="15.75" customHeight="1">
      <c r="A54" s="25" t="s">
        <v>44</v>
      </c>
      <c r="B54" s="31" t="s">
        <v>53</v>
      </c>
      <c r="C54" s="30" t="s">
        <v>151</v>
      </c>
      <c r="D54" s="26" t="s">
        <v>152</v>
      </c>
      <c r="E54" s="26" t="s">
        <v>56</v>
      </c>
      <c r="F54" s="26" t="s">
        <v>57</v>
      </c>
      <c r="G54" s="30" t="s">
        <v>58</v>
      </c>
      <c r="H54" s="40" t="s">
        <v>59</v>
      </c>
      <c r="I54" s="40" t="s">
        <v>50</v>
      </c>
      <c r="J54" s="48" t="s">
        <v>51</v>
      </c>
      <c r="K54" s="40" t="s">
        <v>50</v>
      </c>
      <c r="L54" s="41" t="s">
        <v>132</v>
      </c>
      <c r="M54" s="42"/>
      <c r="N54" s="42"/>
      <c r="O54" s="42"/>
      <c r="P54" s="37"/>
      <c r="Q54" s="37"/>
      <c r="R54" s="37"/>
      <c r="S54" s="38"/>
      <c r="T54" s="26">
        <v>0.0</v>
      </c>
      <c r="U54" s="49">
        <v>0.0</v>
      </c>
      <c r="V54" s="26">
        <v>7.0</v>
      </c>
      <c r="W54" s="37">
        <v>227.48</v>
      </c>
      <c r="X54" s="39">
        <f t="shared" si="1"/>
        <v>3.5</v>
      </c>
      <c r="Y54" s="38">
        <f t="shared" si="2"/>
        <v>1592.36</v>
      </c>
      <c r="Z54" s="38">
        <f t="shared" si="3"/>
        <v>1592.36</v>
      </c>
      <c r="AA54" s="26"/>
      <c r="AB54" s="44"/>
      <c r="AC54" s="44"/>
    </row>
    <row r="55" ht="15.75" customHeight="1">
      <c r="A55" s="25" t="s">
        <v>44</v>
      </c>
      <c r="B55" s="31" t="s">
        <v>53</v>
      </c>
      <c r="C55" s="30" t="s">
        <v>153</v>
      </c>
      <c r="D55" s="26" t="s">
        <v>154</v>
      </c>
      <c r="E55" s="26" t="s">
        <v>56</v>
      </c>
      <c r="F55" s="26" t="s">
        <v>57</v>
      </c>
      <c r="G55" s="30" t="s">
        <v>58</v>
      </c>
      <c r="H55" s="40" t="s">
        <v>59</v>
      </c>
      <c r="I55" s="40" t="s">
        <v>50</v>
      </c>
      <c r="J55" s="48" t="s">
        <v>51</v>
      </c>
      <c r="K55" s="40" t="s">
        <v>50</v>
      </c>
      <c r="L55" s="41" t="s">
        <v>132</v>
      </c>
      <c r="M55" s="42"/>
      <c r="N55" s="42"/>
      <c r="O55" s="42"/>
      <c r="P55" s="37"/>
      <c r="Q55" s="37"/>
      <c r="R55" s="37"/>
      <c r="S55" s="38"/>
      <c r="T55" s="26">
        <v>0.0</v>
      </c>
      <c r="U55" s="49">
        <v>0.0</v>
      </c>
      <c r="V55" s="26">
        <v>7.0</v>
      </c>
      <c r="W55" s="37">
        <v>227.48</v>
      </c>
      <c r="X55" s="39">
        <f t="shared" si="1"/>
        <v>3.5</v>
      </c>
      <c r="Y55" s="38">
        <f t="shared" si="2"/>
        <v>1592.36</v>
      </c>
      <c r="Z55" s="38">
        <f t="shared" si="3"/>
        <v>1592.36</v>
      </c>
      <c r="AA55" s="26"/>
      <c r="AB55" s="44"/>
      <c r="AC55" s="44"/>
    </row>
    <row r="56" ht="15.75" customHeight="1">
      <c r="A56" s="25" t="s">
        <v>44</v>
      </c>
      <c r="B56" s="31" t="s">
        <v>53</v>
      </c>
      <c r="C56" s="30" t="s">
        <v>155</v>
      </c>
      <c r="D56" s="26" t="s">
        <v>156</v>
      </c>
      <c r="E56" s="26" t="s">
        <v>56</v>
      </c>
      <c r="F56" s="26" t="s">
        <v>57</v>
      </c>
      <c r="G56" s="30" t="s">
        <v>58</v>
      </c>
      <c r="H56" s="40" t="s">
        <v>59</v>
      </c>
      <c r="I56" s="40" t="s">
        <v>50</v>
      </c>
      <c r="J56" s="48" t="s">
        <v>51</v>
      </c>
      <c r="K56" s="40" t="s">
        <v>50</v>
      </c>
      <c r="L56" s="41" t="s">
        <v>132</v>
      </c>
      <c r="M56" s="42"/>
      <c r="N56" s="42"/>
      <c r="O56" s="42"/>
      <c r="P56" s="37"/>
      <c r="Q56" s="37"/>
      <c r="R56" s="37"/>
      <c r="S56" s="38"/>
      <c r="T56" s="26">
        <v>0.0</v>
      </c>
      <c r="U56" s="49">
        <v>0.0</v>
      </c>
      <c r="V56" s="26">
        <v>7.0</v>
      </c>
      <c r="W56" s="37">
        <v>227.48</v>
      </c>
      <c r="X56" s="39">
        <f t="shared" si="1"/>
        <v>3.5</v>
      </c>
      <c r="Y56" s="38">
        <f t="shared" si="2"/>
        <v>1592.36</v>
      </c>
      <c r="Z56" s="38">
        <f t="shared" si="3"/>
        <v>1592.36</v>
      </c>
      <c r="AA56" s="26"/>
      <c r="AB56" s="44"/>
      <c r="AC56" s="44"/>
    </row>
    <row r="57" ht="15.75" customHeight="1">
      <c r="A57" s="25" t="s">
        <v>44</v>
      </c>
      <c r="B57" s="31" t="s">
        <v>53</v>
      </c>
      <c r="C57" s="30" t="s">
        <v>157</v>
      </c>
      <c r="D57" s="26" t="s">
        <v>158</v>
      </c>
      <c r="E57" s="26" t="s">
        <v>56</v>
      </c>
      <c r="F57" s="26" t="s">
        <v>57</v>
      </c>
      <c r="G57" s="30" t="s">
        <v>58</v>
      </c>
      <c r="H57" s="40" t="s">
        <v>59</v>
      </c>
      <c r="I57" s="40" t="s">
        <v>50</v>
      </c>
      <c r="J57" s="48" t="s">
        <v>51</v>
      </c>
      <c r="K57" s="40" t="s">
        <v>50</v>
      </c>
      <c r="L57" s="41" t="s">
        <v>132</v>
      </c>
      <c r="M57" s="42"/>
      <c r="N57" s="42"/>
      <c r="O57" s="42"/>
      <c r="P57" s="37"/>
      <c r="Q57" s="37"/>
      <c r="R57" s="37"/>
      <c r="S57" s="38"/>
      <c r="T57" s="26">
        <v>0.0</v>
      </c>
      <c r="U57" s="49">
        <v>0.0</v>
      </c>
      <c r="V57" s="26">
        <v>7.0</v>
      </c>
      <c r="W57" s="37">
        <v>227.48</v>
      </c>
      <c r="X57" s="39">
        <f t="shared" si="1"/>
        <v>3.5</v>
      </c>
      <c r="Y57" s="38">
        <f t="shared" si="2"/>
        <v>1592.36</v>
      </c>
      <c r="Z57" s="38">
        <f t="shared" si="3"/>
        <v>1592.36</v>
      </c>
      <c r="AA57" s="26"/>
      <c r="AB57" s="44"/>
      <c r="AC57" s="44"/>
    </row>
    <row r="58" ht="15.75" customHeight="1">
      <c r="A58" s="25" t="s">
        <v>44</v>
      </c>
      <c r="B58" s="31" t="s">
        <v>53</v>
      </c>
      <c r="C58" s="30" t="s">
        <v>159</v>
      </c>
      <c r="D58" s="26" t="s">
        <v>160</v>
      </c>
      <c r="E58" s="26" t="s">
        <v>56</v>
      </c>
      <c r="F58" s="26" t="s">
        <v>57</v>
      </c>
      <c r="G58" s="30" t="s">
        <v>58</v>
      </c>
      <c r="H58" s="40" t="s">
        <v>59</v>
      </c>
      <c r="I58" s="40" t="s">
        <v>50</v>
      </c>
      <c r="J58" s="48" t="s">
        <v>51</v>
      </c>
      <c r="K58" s="40" t="s">
        <v>50</v>
      </c>
      <c r="L58" s="41" t="s">
        <v>132</v>
      </c>
      <c r="M58" s="42"/>
      <c r="N58" s="42"/>
      <c r="O58" s="42"/>
      <c r="P58" s="37"/>
      <c r="Q58" s="37"/>
      <c r="R58" s="37"/>
      <c r="S58" s="38"/>
      <c r="T58" s="26">
        <v>0.0</v>
      </c>
      <c r="U58" s="49">
        <v>0.0</v>
      </c>
      <c r="V58" s="26">
        <v>8.0</v>
      </c>
      <c r="W58" s="37">
        <v>227.48</v>
      </c>
      <c r="X58" s="39">
        <f t="shared" si="1"/>
        <v>4</v>
      </c>
      <c r="Y58" s="38">
        <f t="shared" si="2"/>
        <v>1819.84</v>
      </c>
      <c r="Z58" s="38">
        <f t="shared" si="3"/>
        <v>1819.84</v>
      </c>
      <c r="AA58" s="26"/>
      <c r="AB58" s="44"/>
      <c r="AC58" s="44"/>
    </row>
    <row r="59" ht="15.75" customHeight="1">
      <c r="A59" s="25" t="s">
        <v>44</v>
      </c>
      <c r="B59" s="31" t="s">
        <v>53</v>
      </c>
      <c r="C59" s="30" t="s">
        <v>161</v>
      </c>
      <c r="D59" s="26" t="s">
        <v>162</v>
      </c>
      <c r="E59" s="26" t="s">
        <v>56</v>
      </c>
      <c r="F59" s="26" t="s">
        <v>57</v>
      </c>
      <c r="G59" s="30" t="s">
        <v>58</v>
      </c>
      <c r="H59" s="40" t="s">
        <v>59</v>
      </c>
      <c r="I59" s="40" t="s">
        <v>50</v>
      </c>
      <c r="J59" s="48" t="s">
        <v>51</v>
      </c>
      <c r="K59" s="40" t="s">
        <v>50</v>
      </c>
      <c r="L59" s="41" t="s">
        <v>132</v>
      </c>
      <c r="M59" s="34"/>
      <c r="N59" s="34"/>
      <c r="O59" s="34"/>
      <c r="P59" s="49"/>
      <c r="Q59" s="37"/>
      <c r="R59" s="37"/>
      <c r="S59" s="38"/>
      <c r="T59" s="40">
        <v>0.0</v>
      </c>
      <c r="U59" s="49">
        <v>0.0</v>
      </c>
      <c r="V59" s="40">
        <v>10.0</v>
      </c>
      <c r="W59" s="37">
        <v>227.48</v>
      </c>
      <c r="X59" s="39">
        <f t="shared" si="1"/>
        <v>5</v>
      </c>
      <c r="Y59" s="38">
        <f t="shared" si="2"/>
        <v>2274.8</v>
      </c>
      <c r="Z59" s="38">
        <f t="shared" si="3"/>
        <v>2274.8</v>
      </c>
      <c r="AA59" s="26"/>
      <c r="AB59" s="44"/>
      <c r="AC59" s="44"/>
    </row>
    <row r="60" ht="15.75" customHeight="1">
      <c r="A60" s="51" t="s">
        <v>44</v>
      </c>
      <c r="B60" s="31" t="s">
        <v>53</v>
      </c>
      <c r="C60" s="30" t="s">
        <v>163</v>
      </c>
      <c r="D60" s="29" t="s">
        <v>164</v>
      </c>
      <c r="E60" s="26" t="s">
        <v>56</v>
      </c>
      <c r="F60" s="26" t="s">
        <v>57</v>
      </c>
      <c r="G60" s="30" t="s">
        <v>58</v>
      </c>
      <c r="H60" s="26" t="s">
        <v>59</v>
      </c>
      <c r="I60" s="26" t="s">
        <v>50</v>
      </c>
      <c r="J60" s="32" t="s">
        <v>51</v>
      </c>
      <c r="K60" s="26" t="s">
        <v>50</v>
      </c>
      <c r="L60" s="41" t="s">
        <v>132</v>
      </c>
      <c r="M60" s="42"/>
      <c r="N60" s="42"/>
      <c r="O60" s="42"/>
      <c r="P60" s="37"/>
      <c r="Q60" s="37"/>
      <c r="R60" s="37"/>
      <c r="S60" s="38"/>
      <c r="T60" s="26">
        <v>0.0</v>
      </c>
      <c r="U60" s="37">
        <v>0.0</v>
      </c>
      <c r="V60" s="26">
        <v>10.0</v>
      </c>
      <c r="W60" s="37">
        <v>227.48</v>
      </c>
      <c r="X60" s="39">
        <f t="shared" si="1"/>
        <v>5</v>
      </c>
      <c r="Y60" s="38">
        <f t="shared" si="2"/>
        <v>2274.8</v>
      </c>
      <c r="Z60" s="38">
        <f t="shared" si="3"/>
        <v>2274.8</v>
      </c>
      <c r="AA60" s="26"/>
      <c r="AB60" s="44"/>
      <c r="AC60" s="44"/>
    </row>
    <row r="61" ht="15.75" customHeight="1">
      <c r="A61" s="51" t="s">
        <v>44</v>
      </c>
      <c r="B61" s="31" t="s">
        <v>53</v>
      </c>
      <c r="C61" s="52" t="s">
        <v>165</v>
      </c>
      <c r="D61" s="29" t="s">
        <v>166</v>
      </c>
      <c r="E61" s="26" t="s">
        <v>56</v>
      </c>
      <c r="F61" s="26" t="s">
        <v>57</v>
      </c>
      <c r="G61" s="30" t="s">
        <v>58</v>
      </c>
      <c r="H61" s="26" t="s">
        <v>59</v>
      </c>
      <c r="I61" s="26" t="s">
        <v>50</v>
      </c>
      <c r="J61" s="32" t="s">
        <v>51</v>
      </c>
      <c r="K61" s="26" t="s">
        <v>50</v>
      </c>
      <c r="L61" s="41" t="s">
        <v>167</v>
      </c>
      <c r="M61" s="42"/>
      <c r="N61" s="42"/>
      <c r="O61" s="42"/>
      <c r="P61" s="37"/>
      <c r="Q61" s="37"/>
      <c r="R61" s="37"/>
      <c r="S61" s="38"/>
      <c r="T61" s="26">
        <v>0.0</v>
      </c>
      <c r="U61" s="37">
        <v>0.0</v>
      </c>
      <c r="V61" s="26">
        <v>10.0</v>
      </c>
      <c r="W61" s="37">
        <v>227.48</v>
      </c>
      <c r="X61" s="39">
        <f t="shared" si="1"/>
        <v>5</v>
      </c>
      <c r="Y61" s="38">
        <f t="shared" si="2"/>
        <v>2274.8</v>
      </c>
      <c r="Z61" s="38">
        <f t="shared" si="3"/>
        <v>2274.8</v>
      </c>
      <c r="AA61" s="26"/>
      <c r="AB61" s="44"/>
      <c r="AC61" s="44"/>
    </row>
    <row r="62" ht="15.75" customHeight="1">
      <c r="A62" s="51" t="s">
        <v>44</v>
      </c>
      <c r="B62" s="31" t="s">
        <v>53</v>
      </c>
      <c r="C62" s="52" t="s">
        <v>168</v>
      </c>
      <c r="D62" s="29" t="s">
        <v>169</v>
      </c>
      <c r="E62" s="26" t="s">
        <v>56</v>
      </c>
      <c r="F62" s="26" t="s">
        <v>57</v>
      </c>
      <c r="G62" s="30" t="s">
        <v>58</v>
      </c>
      <c r="H62" s="26" t="s">
        <v>59</v>
      </c>
      <c r="I62" s="26" t="s">
        <v>50</v>
      </c>
      <c r="J62" s="32" t="s">
        <v>51</v>
      </c>
      <c r="K62" s="26" t="s">
        <v>50</v>
      </c>
      <c r="L62" s="41" t="s">
        <v>167</v>
      </c>
      <c r="M62" s="42"/>
      <c r="N62" s="42"/>
      <c r="O62" s="42"/>
      <c r="P62" s="37"/>
      <c r="Q62" s="37"/>
      <c r="R62" s="37"/>
      <c r="S62" s="38"/>
      <c r="T62" s="26">
        <v>0.0</v>
      </c>
      <c r="U62" s="37">
        <v>0.0</v>
      </c>
      <c r="V62" s="26">
        <v>10.0</v>
      </c>
      <c r="W62" s="37">
        <v>227.48</v>
      </c>
      <c r="X62" s="39">
        <f t="shared" si="1"/>
        <v>5</v>
      </c>
      <c r="Y62" s="38">
        <f t="shared" si="2"/>
        <v>2274.8</v>
      </c>
      <c r="Z62" s="38">
        <f t="shared" si="3"/>
        <v>2274.8</v>
      </c>
      <c r="AA62" s="53"/>
      <c r="AB62" s="44"/>
      <c r="AC62" s="44"/>
    </row>
    <row r="63" ht="15.75" customHeight="1">
      <c r="A63" s="51" t="s">
        <v>44</v>
      </c>
      <c r="B63" s="31" t="s">
        <v>53</v>
      </c>
      <c r="C63" s="52" t="s">
        <v>170</v>
      </c>
      <c r="D63" s="29" t="s">
        <v>171</v>
      </c>
      <c r="E63" s="29" t="s">
        <v>172</v>
      </c>
      <c r="F63" s="26" t="s">
        <v>57</v>
      </c>
      <c r="G63" s="54" t="s">
        <v>173</v>
      </c>
      <c r="H63" s="26" t="s">
        <v>59</v>
      </c>
      <c r="I63" s="26" t="s">
        <v>50</v>
      </c>
      <c r="J63" s="32" t="s">
        <v>51</v>
      </c>
      <c r="K63" s="26" t="s">
        <v>50</v>
      </c>
      <c r="L63" s="41" t="s">
        <v>174</v>
      </c>
      <c r="M63" s="42"/>
      <c r="N63" s="42"/>
      <c r="O63" s="42"/>
      <c r="P63" s="37"/>
      <c r="Q63" s="37"/>
      <c r="R63" s="37"/>
      <c r="S63" s="38"/>
      <c r="T63" s="26">
        <v>2.0</v>
      </c>
      <c r="U63" s="36">
        <v>54.01</v>
      </c>
      <c r="V63" s="26">
        <v>1.0</v>
      </c>
      <c r="W63" s="37">
        <v>17.52</v>
      </c>
      <c r="X63" s="39">
        <f t="shared" si="1"/>
        <v>2.5</v>
      </c>
      <c r="Y63" s="38">
        <f t="shared" si="2"/>
        <v>125.54</v>
      </c>
      <c r="Z63" s="38">
        <f t="shared" si="3"/>
        <v>125.54</v>
      </c>
      <c r="AA63" s="53"/>
      <c r="AB63" s="44"/>
      <c r="AC63" s="44"/>
    </row>
    <row r="64" ht="15.75" customHeight="1">
      <c r="A64" s="51" t="s">
        <v>44</v>
      </c>
      <c r="B64" s="31" t="s">
        <v>53</v>
      </c>
      <c r="C64" s="52" t="s">
        <v>170</v>
      </c>
      <c r="D64" s="29" t="s">
        <v>171</v>
      </c>
      <c r="E64" s="29" t="s">
        <v>172</v>
      </c>
      <c r="F64" s="26" t="s">
        <v>57</v>
      </c>
      <c r="G64" s="54" t="s">
        <v>173</v>
      </c>
      <c r="H64" s="26" t="s">
        <v>59</v>
      </c>
      <c r="I64" s="26" t="s">
        <v>50</v>
      </c>
      <c r="J64" s="32" t="s">
        <v>51</v>
      </c>
      <c r="K64" s="26" t="s">
        <v>50</v>
      </c>
      <c r="L64" s="41" t="s">
        <v>174</v>
      </c>
      <c r="M64" s="42"/>
      <c r="N64" s="42"/>
      <c r="O64" s="42"/>
      <c r="P64" s="37"/>
      <c r="Q64" s="37"/>
      <c r="R64" s="37"/>
      <c r="S64" s="38"/>
      <c r="T64" s="26">
        <v>0.0</v>
      </c>
      <c r="U64" s="36">
        <v>54.01</v>
      </c>
      <c r="V64" s="26">
        <v>1.0</v>
      </c>
      <c r="W64" s="36">
        <v>17.52</v>
      </c>
      <c r="X64" s="39">
        <f t="shared" si="1"/>
        <v>0.5</v>
      </c>
      <c r="Y64" s="38">
        <f t="shared" si="2"/>
        <v>17.52</v>
      </c>
      <c r="Z64" s="38">
        <f t="shared" si="3"/>
        <v>17.52</v>
      </c>
      <c r="AA64" s="53"/>
      <c r="AB64" s="44"/>
      <c r="AC64" s="44"/>
    </row>
    <row r="65" ht="15.75" customHeight="1">
      <c r="A65" s="51" t="s">
        <v>44</v>
      </c>
      <c r="B65" s="31" t="s">
        <v>53</v>
      </c>
      <c r="C65" s="52" t="s">
        <v>170</v>
      </c>
      <c r="D65" s="29" t="s">
        <v>171</v>
      </c>
      <c r="E65" s="29" t="s">
        <v>172</v>
      </c>
      <c r="F65" s="26" t="s">
        <v>57</v>
      </c>
      <c r="G65" s="54" t="s">
        <v>173</v>
      </c>
      <c r="H65" s="26" t="s">
        <v>59</v>
      </c>
      <c r="I65" s="26" t="s">
        <v>50</v>
      </c>
      <c r="J65" s="32" t="s">
        <v>51</v>
      </c>
      <c r="K65" s="26" t="s">
        <v>50</v>
      </c>
      <c r="L65" s="41" t="s">
        <v>174</v>
      </c>
      <c r="M65" s="42"/>
      <c r="N65" s="42"/>
      <c r="O65" s="42"/>
      <c r="P65" s="37"/>
      <c r="Q65" s="37"/>
      <c r="R65" s="37"/>
      <c r="S65" s="38"/>
      <c r="T65" s="26">
        <v>4.0</v>
      </c>
      <c r="U65" s="36">
        <v>54.01</v>
      </c>
      <c r="V65" s="26">
        <v>1.0</v>
      </c>
      <c r="W65" s="36">
        <v>17.52</v>
      </c>
      <c r="X65" s="39">
        <f t="shared" si="1"/>
        <v>4.5</v>
      </c>
      <c r="Y65" s="38">
        <f t="shared" si="2"/>
        <v>233.56</v>
      </c>
      <c r="Z65" s="38">
        <f t="shared" si="3"/>
        <v>233.56</v>
      </c>
      <c r="AA65" s="53"/>
      <c r="AB65" s="44"/>
      <c r="AC65" s="44"/>
    </row>
    <row r="66" ht="15.75" customHeight="1">
      <c r="A66" s="51" t="s">
        <v>44</v>
      </c>
      <c r="B66" s="31" t="s">
        <v>53</v>
      </c>
      <c r="C66" s="52" t="s">
        <v>133</v>
      </c>
      <c r="D66" s="29" t="s">
        <v>134</v>
      </c>
      <c r="E66" s="26" t="s">
        <v>56</v>
      </c>
      <c r="F66" s="26" t="s">
        <v>57</v>
      </c>
      <c r="G66" s="54" t="s">
        <v>173</v>
      </c>
      <c r="H66" s="26" t="s">
        <v>59</v>
      </c>
      <c r="I66" s="26" t="s">
        <v>50</v>
      </c>
      <c r="J66" s="32" t="s">
        <v>51</v>
      </c>
      <c r="K66" s="26" t="s">
        <v>50</v>
      </c>
      <c r="L66" s="41" t="s">
        <v>132</v>
      </c>
      <c r="M66" s="42"/>
      <c r="N66" s="42"/>
      <c r="O66" s="42"/>
      <c r="P66" s="37"/>
      <c r="Q66" s="37"/>
      <c r="R66" s="37"/>
      <c r="S66" s="38"/>
      <c r="T66" s="26">
        <v>0.0</v>
      </c>
      <c r="U66" s="36">
        <v>527.75</v>
      </c>
      <c r="V66" s="26">
        <v>1.0</v>
      </c>
      <c r="W66" s="37">
        <v>227.48</v>
      </c>
      <c r="X66" s="39">
        <f t="shared" si="1"/>
        <v>0.5</v>
      </c>
      <c r="Y66" s="38">
        <f t="shared" si="2"/>
        <v>227.48</v>
      </c>
      <c r="Z66" s="38">
        <f t="shared" si="3"/>
        <v>227.48</v>
      </c>
      <c r="AA66" s="53"/>
      <c r="AB66" s="44"/>
      <c r="AC66" s="44"/>
    </row>
    <row r="67" ht="15.75" customHeight="1">
      <c r="A67" s="51" t="s">
        <v>44</v>
      </c>
      <c r="B67" s="31" t="s">
        <v>53</v>
      </c>
      <c r="C67" s="52" t="s">
        <v>143</v>
      </c>
      <c r="D67" s="29" t="s">
        <v>144</v>
      </c>
      <c r="E67" s="26" t="s">
        <v>56</v>
      </c>
      <c r="F67" s="26" t="s">
        <v>57</v>
      </c>
      <c r="G67" s="30" t="s">
        <v>58</v>
      </c>
      <c r="H67" s="26" t="s">
        <v>59</v>
      </c>
      <c r="I67" s="26" t="s">
        <v>50</v>
      </c>
      <c r="J67" s="32" t="s">
        <v>51</v>
      </c>
      <c r="K67" s="26" t="s">
        <v>50</v>
      </c>
      <c r="L67" s="41" t="s">
        <v>132</v>
      </c>
      <c r="M67" s="42"/>
      <c r="N67" s="42"/>
      <c r="O67" s="42"/>
      <c r="P67" s="37"/>
      <c r="Q67" s="37"/>
      <c r="R67" s="37"/>
      <c r="S67" s="38"/>
      <c r="T67" s="26">
        <v>0.0</v>
      </c>
      <c r="U67" s="36">
        <v>527.75</v>
      </c>
      <c r="V67" s="26">
        <v>1.0</v>
      </c>
      <c r="W67" s="37">
        <v>227.48</v>
      </c>
      <c r="X67" s="39">
        <f t="shared" si="1"/>
        <v>0.5</v>
      </c>
      <c r="Y67" s="38">
        <f t="shared" si="2"/>
        <v>227.48</v>
      </c>
      <c r="Z67" s="38">
        <f t="shared" si="3"/>
        <v>227.48</v>
      </c>
      <c r="AA67" s="53"/>
      <c r="AB67" s="44"/>
      <c r="AC67" s="44"/>
    </row>
    <row r="68" ht="15.75" customHeight="1">
      <c r="A68" s="51" t="s">
        <v>44</v>
      </c>
      <c r="B68" s="31" t="s">
        <v>53</v>
      </c>
      <c r="C68" s="52" t="s">
        <v>155</v>
      </c>
      <c r="D68" s="29" t="s">
        <v>156</v>
      </c>
      <c r="E68" s="26" t="s">
        <v>56</v>
      </c>
      <c r="F68" s="26" t="s">
        <v>57</v>
      </c>
      <c r="G68" s="30" t="s">
        <v>58</v>
      </c>
      <c r="H68" s="26" t="s">
        <v>59</v>
      </c>
      <c r="I68" s="26" t="s">
        <v>50</v>
      </c>
      <c r="J68" s="32" t="s">
        <v>51</v>
      </c>
      <c r="K68" s="26" t="s">
        <v>50</v>
      </c>
      <c r="L68" s="41" t="s">
        <v>132</v>
      </c>
      <c r="M68" s="42"/>
      <c r="N68" s="42"/>
      <c r="O68" s="42"/>
      <c r="P68" s="37"/>
      <c r="Q68" s="37"/>
      <c r="R68" s="37"/>
      <c r="S68" s="38"/>
      <c r="T68" s="26">
        <v>0.0</v>
      </c>
      <c r="U68" s="36">
        <v>527.75</v>
      </c>
      <c r="V68" s="26">
        <v>1.0</v>
      </c>
      <c r="W68" s="37">
        <v>227.48</v>
      </c>
      <c r="X68" s="39">
        <f t="shared" si="1"/>
        <v>0.5</v>
      </c>
      <c r="Y68" s="38">
        <f t="shared" si="2"/>
        <v>227.48</v>
      </c>
      <c r="Z68" s="38">
        <f t="shared" si="3"/>
        <v>227.48</v>
      </c>
      <c r="AA68" s="53"/>
      <c r="AB68" s="44"/>
      <c r="AC68" s="44"/>
    </row>
    <row r="69" ht="15.75" customHeight="1">
      <c r="A69" s="51" t="s">
        <v>44</v>
      </c>
      <c r="B69" s="31" t="s">
        <v>53</v>
      </c>
      <c r="C69" s="52" t="s">
        <v>170</v>
      </c>
      <c r="D69" s="55" t="s">
        <v>171</v>
      </c>
      <c r="E69" s="55" t="s">
        <v>172</v>
      </c>
      <c r="F69" s="26" t="s">
        <v>57</v>
      </c>
      <c r="G69" s="54" t="s">
        <v>175</v>
      </c>
      <c r="H69" s="26" t="s">
        <v>59</v>
      </c>
      <c r="I69" s="26" t="s">
        <v>50</v>
      </c>
      <c r="J69" s="32" t="s">
        <v>51</v>
      </c>
      <c r="K69" s="26" t="s">
        <v>50</v>
      </c>
      <c r="L69" s="41" t="s">
        <v>132</v>
      </c>
      <c r="M69" s="42"/>
      <c r="N69" s="42"/>
      <c r="O69" s="42"/>
      <c r="P69" s="37"/>
      <c r="Q69" s="37"/>
      <c r="R69" s="37"/>
      <c r="S69" s="38"/>
      <c r="T69" s="40">
        <v>1.0</v>
      </c>
      <c r="U69" s="47">
        <v>54.01</v>
      </c>
      <c r="V69" s="40">
        <v>0.0</v>
      </c>
      <c r="W69" s="47">
        <v>17.52</v>
      </c>
      <c r="X69" s="39">
        <f t="shared" si="1"/>
        <v>1</v>
      </c>
      <c r="Y69" s="38">
        <f t="shared" si="2"/>
        <v>54.01</v>
      </c>
      <c r="Z69" s="38">
        <f t="shared" si="3"/>
        <v>54.01</v>
      </c>
      <c r="AA69" s="53"/>
      <c r="AB69" s="44"/>
      <c r="AC69" s="44"/>
    </row>
    <row r="70" ht="15.75" customHeight="1">
      <c r="A70" s="51" t="s">
        <v>44</v>
      </c>
      <c r="B70" s="31" t="s">
        <v>176</v>
      </c>
      <c r="C70" s="56" t="s">
        <v>177</v>
      </c>
      <c r="D70" s="26" t="s">
        <v>178</v>
      </c>
      <c r="E70" s="26" t="s">
        <v>56</v>
      </c>
      <c r="F70" s="31" t="s">
        <v>57</v>
      </c>
      <c r="G70" s="54"/>
      <c r="H70" s="26"/>
      <c r="I70" s="26" t="s">
        <v>50</v>
      </c>
      <c r="J70" s="32" t="s">
        <v>51</v>
      </c>
      <c r="K70" s="26" t="s">
        <v>50</v>
      </c>
      <c r="L70" s="57" t="s">
        <v>179</v>
      </c>
      <c r="M70" s="42"/>
      <c r="N70" s="42"/>
      <c r="O70" s="42"/>
      <c r="P70" s="37"/>
      <c r="Q70" s="37"/>
      <c r="R70" s="37"/>
      <c r="S70" s="38"/>
      <c r="T70" s="26">
        <v>0.0</v>
      </c>
      <c r="U70" s="37">
        <v>454.95</v>
      </c>
      <c r="V70" s="26">
        <v>1.0</v>
      </c>
      <c r="W70" s="37">
        <v>227.48</v>
      </c>
      <c r="X70" s="58">
        <f t="shared" si="1"/>
        <v>0.5</v>
      </c>
      <c r="Y70" s="38">
        <f t="shared" si="2"/>
        <v>227.48</v>
      </c>
      <c r="Z70" s="38">
        <f t="shared" si="3"/>
        <v>227.48</v>
      </c>
      <c r="AA70" s="53"/>
      <c r="AB70" s="44"/>
      <c r="AC70" s="44"/>
    </row>
    <row r="71" ht="15.75" customHeight="1">
      <c r="A71" s="51" t="s">
        <v>44</v>
      </c>
      <c r="B71" s="31" t="s">
        <v>176</v>
      </c>
      <c r="C71" s="56" t="s">
        <v>180</v>
      </c>
      <c r="D71" s="26" t="s">
        <v>181</v>
      </c>
      <c r="E71" s="26" t="s">
        <v>56</v>
      </c>
      <c r="F71" s="31" t="s">
        <v>57</v>
      </c>
      <c r="G71" s="54"/>
      <c r="H71" s="26"/>
      <c r="I71" s="26" t="s">
        <v>50</v>
      </c>
      <c r="J71" s="32" t="s">
        <v>51</v>
      </c>
      <c r="K71" s="26" t="s">
        <v>50</v>
      </c>
      <c r="L71" s="57" t="s">
        <v>179</v>
      </c>
      <c r="M71" s="42"/>
      <c r="N71" s="42"/>
      <c r="O71" s="42"/>
      <c r="P71" s="37"/>
      <c r="Q71" s="37"/>
      <c r="R71" s="37"/>
      <c r="S71" s="38"/>
      <c r="T71" s="26">
        <v>0.0</v>
      </c>
      <c r="U71" s="37">
        <v>454.95</v>
      </c>
      <c r="V71" s="26">
        <v>1.0</v>
      </c>
      <c r="W71" s="37">
        <v>227.48</v>
      </c>
      <c r="X71" s="58">
        <f t="shared" si="1"/>
        <v>0.5</v>
      </c>
      <c r="Y71" s="38">
        <f t="shared" si="2"/>
        <v>227.48</v>
      </c>
      <c r="Z71" s="38">
        <f t="shared" si="3"/>
        <v>227.48</v>
      </c>
      <c r="AA71" s="53"/>
      <c r="AB71" s="44"/>
      <c r="AC71" s="44"/>
    </row>
    <row r="72" ht="15.75" customHeight="1">
      <c r="A72" s="51" t="s">
        <v>44</v>
      </c>
      <c r="B72" s="31" t="s">
        <v>176</v>
      </c>
      <c r="C72" s="56" t="s">
        <v>182</v>
      </c>
      <c r="D72" s="26" t="s">
        <v>183</v>
      </c>
      <c r="E72" s="26" t="s">
        <v>56</v>
      </c>
      <c r="F72" s="31" t="s">
        <v>57</v>
      </c>
      <c r="G72" s="54"/>
      <c r="H72" s="26"/>
      <c r="I72" s="26" t="s">
        <v>50</v>
      </c>
      <c r="J72" s="32" t="s">
        <v>51</v>
      </c>
      <c r="K72" s="26" t="s">
        <v>50</v>
      </c>
      <c r="L72" s="57" t="s">
        <v>179</v>
      </c>
      <c r="M72" s="42"/>
      <c r="N72" s="42"/>
      <c r="O72" s="42"/>
      <c r="P72" s="37"/>
      <c r="Q72" s="37"/>
      <c r="R72" s="37"/>
      <c r="S72" s="38"/>
      <c r="T72" s="26">
        <v>1.0</v>
      </c>
      <c r="U72" s="37">
        <v>454.95</v>
      </c>
      <c r="V72" s="26">
        <v>0.0</v>
      </c>
      <c r="W72" s="37">
        <v>227.48</v>
      </c>
      <c r="X72" s="58">
        <f t="shared" si="1"/>
        <v>1</v>
      </c>
      <c r="Y72" s="38">
        <f t="shared" si="2"/>
        <v>454.95</v>
      </c>
      <c r="Z72" s="38">
        <f t="shared" si="3"/>
        <v>454.95</v>
      </c>
      <c r="AA72" s="53"/>
      <c r="AB72" s="44"/>
      <c r="AC72" s="44"/>
    </row>
    <row r="73" ht="15.75" customHeight="1">
      <c r="A73" s="51" t="s">
        <v>44</v>
      </c>
      <c r="B73" s="31" t="s">
        <v>176</v>
      </c>
      <c r="C73" s="56" t="s">
        <v>184</v>
      </c>
      <c r="D73" s="26" t="s">
        <v>185</v>
      </c>
      <c r="E73" s="26" t="s">
        <v>56</v>
      </c>
      <c r="F73" s="31" t="s">
        <v>57</v>
      </c>
      <c r="G73" s="54"/>
      <c r="H73" s="26"/>
      <c r="I73" s="26" t="s">
        <v>50</v>
      </c>
      <c r="J73" s="32" t="s">
        <v>51</v>
      </c>
      <c r="K73" s="26" t="s">
        <v>50</v>
      </c>
      <c r="L73" s="57" t="s">
        <v>179</v>
      </c>
      <c r="M73" s="42"/>
      <c r="N73" s="42"/>
      <c r="O73" s="42"/>
      <c r="P73" s="37"/>
      <c r="Q73" s="37"/>
      <c r="R73" s="37"/>
      <c r="S73" s="38"/>
      <c r="T73" s="26">
        <v>1.0</v>
      </c>
      <c r="U73" s="37">
        <v>454.95</v>
      </c>
      <c r="V73" s="26">
        <v>0.0</v>
      </c>
      <c r="W73" s="37">
        <v>227.48</v>
      </c>
      <c r="X73" s="58">
        <f t="shared" si="1"/>
        <v>1</v>
      </c>
      <c r="Y73" s="38">
        <f t="shared" si="2"/>
        <v>454.95</v>
      </c>
      <c r="Z73" s="38">
        <f t="shared" si="3"/>
        <v>454.95</v>
      </c>
      <c r="AA73" s="53"/>
      <c r="AB73" s="44"/>
      <c r="AC73" s="44"/>
    </row>
    <row r="74" ht="15.75" customHeight="1">
      <c r="A74" s="51" t="s">
        <v>44</v>
      </c>
      <c r="B74" s="31" t="s">
        <v>176</v>
      </c>
      <c r="C74" s="56" t="s">
        <v>186</v>
      </c>
      <c r="D74" s="26" t="s">
        <v>187</v>
      </c>
      <c r="E74" s="26" t="s">
        <v>56</v>
      </c>
      <c r="F74" s="31" t="s">
        <v>57</v>
      </c>
      <c r="G74" s="54"/>
      <c r="H74" s="26"/>
      <c r="I74" s="26" t="s">
        <v>50</v>
      </c>
      <c r="J74" s="32" t="s">
        <v>51</v>
      </c>
      <c r="K74" s="26" t="s">
        <v>50</v>
      </c>
      <c r="L74" s="57" t="s">
        <v>179</v>
      </c>
      <c r="M74" s="42"/>
      <c r="N74" s="42"/>
      <c r="O74" s="42"/>
      <c r="P74" s="37"/>
      <c r="Q74" s="37"/>
      <c r="R74" s="37"/>
      <c r="S74" s="38"/>
      <c r="T74" s="26">
        <v>0.0</v>
      </c>
      <c r="U74" s="37">
        <v>454.95</v>
      </c>
      <c r="V74" s="26">
        <v>1.0</v>
      </c>
      <c r="W74" s="37">
        <v>227.48</v>
      </c>
      <c r="X74" s="58">
        <f t="shared" si="1"/>
        <v>0.5</v>
      </c>
      <c r="Y74" s="38">
        <f t="shared" si="2"/>
        <v>227.48</v>
      </c>
      <c r="Z74" s="38">
        <f t="shared" si="3"/>
        <v>227.48</v>
      </c>
      <c r="AA74" s="53"/>
      <c r="AB74" s="44"/>
      <c r="AC74" s="44"/>
    </row>
    <row r="75" ht="15.75" customHeight="1">
      <c r="A75" s="51" t="s">
        <v>44</v>
      </c>
      <c r="B75" s="31" t="s">
        <v>176</v>
      </c>
      <c r="C75" s="56" t="s">
        <v>188</v>
      </c>
      <c r="D75" s="26" t="s">
        <v>189</v>
      </c>
      <c r="E75" s="26" t="s">
        <v>56</v>
      </c>
      <c r="F75" s="31" t="s">
        <v>57</v>
      </c>
      <c r="G75" s="54"/>
      <c r="H75" s="26"/>
      <c r="I75" s="26" t="s">
        <v>50</v>
      </c>
      <c r="J75" s="32" t="s">
        <v>51</v>
      </c>
      <c r="K75" s="26" t="s">
        <v>50</v>
      </c>
      <c r="L75" s="57" t="s">
        <v>179</v>
      </c>
      <c r="M75" s="42"/>
      <c r="N75" s="42"/>
      <c r="O75" s="42"/>
      <c r="P75" s="37"/>
      <c r="Q75" s="37"/>
      <c r="R75" s="37"/>
      <c r="S75" s="38"/>
      <c r="T75" s="26">
        <v>0.0</v>
      </c>
      <c r="U75" s="37">
        <v>454.95</v>
      </c>
      <c r="V75" s="26">
        <v>1.0</v>
      </c>
      <c r="W75" s="37">
        <v>227.48</v>
      </c>
      <c r="X75" s="58">
        <f t="shared" si="1"/>
        <v>0.5</v>
      </c>
      <c r="Y75" s="38">
        <f t="shared" si="2"/>
        <v>227.48</v>
      </c>
      <c r="Z75" s="38">
        <f t="shared" si="3"/>
        <v>227.48</v>
      </c>
      <c r="AA75" s="53"/>
      <c r="AB75" s="44"/>
      <c r="AC75" s="44"/>
    </row>
    <row r="76" ht="15.75" customHeight="1">
      <c r="A76" s="51" t="s">
        <v>44</v>
      </c>
      <c r="B76" s="31" t="s">
        <v>176</v>
      </c>
      <c r="C76" s="56" t="s">
        <v>190</v>
      </c>
      <c r="D76" s="26" t="s">
        <v>191</v>
      </c>
      <c r="E76" s="26" t="s">
        <v>56</v>
      </c>
      <c r="F76" s="31" t="s">
        <v>57</v>
      </c>
      <c r="G76" s="54"/>
      <c r="H76" s="26"/>
      <c r="I76" s="26" t="s">
        <v>50</v>
      </c>
      <c r="J76" s="32" t="s">
        <v>51</v>
      </c>
      <c r="K76" s="26" t="s">
        <v>50</v>
      </c>
      <c r="L76" s="57" t="s">
        <v>179</v>
      </c>
      <c r="M76" s="42"/>
      <c r="N76" s="42"/>
      <c r="O76" s="42"/>
      <c r="P76" s="37"/>
      <c r="Q76" s="37"/>
      <c r="R76" s="37"/>
      <c r="S76" s="38"/>
      <c r="T76" s="26">
        <v>1.0</v>
      </c>
      <c r="U76" s="37">
        <v>454.95</v>
      </c>
      <c r="V76" s="26">
        <v>0.0</v>
      </c>
      <c r="W76" s="37">
        <v>227.48</v>
      </c>
      <c r="X76" s="58">
        <f t="shared" si="1"/>
        <v>1</v>
      </c>
      <c r="Y76" s="38">
        <f t="shared" si="2"/>
        <v>454.95</v>
      </c>
      <c r="Z76" s="38">
        <f t="shared" si="3"/>
        <v>454.95</v>
      </c>
      <c r="AA76" s="53"/>
      <c r="AB76" s="44"/>
      <c r="AC76" s="44"/>
    </row>
    <row r="77" ht="15.75" customHeight="1">
      <c r="A77" s="51" t="s">
        <v>44</v>
      </c>
      <c r="B77" s="31" t="s">
        <v>176</v>
      </c>
      <c r="C77" s="56" t="s">
        <v>192</v>
      </c>
      <c r="D77" s="26" t="s">
        <v>193</v>
      </c>
      <c r="E77" s="26" t="s">
        <v>56</v>
      </c>
      <c r="F77" s="31" t="s">
        <v>57</v>
      </c>
      <c r="G77" s="54"/>
      <c r="H77" s="26"/>
      <c r="I77" s="26" t="s">
        <v>50</v>
      </c>
      <c r="J77" s="32" t="s">
        <v>51</v>
      </c>
      <c r="K77" s="26" t="s">
        <v>50</v>
      </c>
      <c r="L77" s="57" t="s">
        <v>179</v>
      </c>
      <c r="M77" s="42"/>
      <c r="N77" s="42"/>
      <c r="O77" s="42"/>
      <c r="P77" s="37"/>
      <c r="Q77" s="37"/>
      <c r="R77" s="37"/>
      <c r="S77" s="38"/>
      <c r="T77" s="26">
        <v>1.0</v>
      </c>
      <c r="U77" s="37">
        <v>454.95</v>
      </c>
      <c r="V77" s="26">
        <v>0.0</v>
      </c>
      <c r="W77" s="37">
        <v>227.48</v>
      </c>
      <c r="X77" s="58">
        <f t="shared" si="1"/>
        <v>1</v>
      </c>
      <c r="Y77" s="38">
        <f t="shared" si="2"/>
        <v>454.95</v>
      </c>
      <c r="Z77" s="38">
        <f t="shared" si="3"/>
        <v>454.95</v>
      </c>
      <c r="AA77" s="53"/>
      <c r="AB77" s="44"/>
      <c r="AC77" s="44"/>
    </row>
    <row r="78" ht="15.75" customHeight="1">
      <c r="A78" s="51" t="s">
        <v>44</v>
      </c>
      <c r="B78" s="31" t="s">
        <v>176</v>
      </c>
      <c r="C78" s="56" t="s">
        <v>194</v>
      </c>
      <c r="D78" s="26" t="s">
        <v>195</v>
      </c>
      <c r="E78" s="26" t="s">
        <v>56</v>
      </c>
      <c r="F78" s="31" t="s">
        <v>57</v>
      </c>
      <c r="G78" s="54"/>
      <c r="H78" s="26"/>
      <c r="I78" s="26" t="s">
        <v>50</v>
      </c>
      <c r="J78" s="32" t="s">
        <v>51</v>
      </c>
      <c r="K78" s="26" t="s">
        <v>50</v>
      </c>
      <c r="L78" s="57" t="s">
        <v>179</v>
      </c>
      <c r="M78" s="42"/>
      <c r="N78" s="42"/>
      <c r="O78" s="42"/>
      <c r="P78" s="37"/>
      <c r="Q78" s="37"/>
      <c r="R78" s="37"/>
      <c r="S78" s="38"/>
      <c r="T78" s="26">
        <v>0.0</v>
      </c>
      <c r="U78" s="37">
        <v>454.95</v>
      </c>
      <c r="V78" s="26">
        <v>1.0</v>
      </c>
      <c r="W78" s="37">
        <v>227.48</v>
      </c>
      <c r="X78" s="58">
        <f t="shared" si="1"/>
        <v>0.5</v>
      </c>
      <c r="Y78" s="38">
        <f t="shared" si="2"/>
        <v>227.48</v>
      </c>
      <c r="Z78" s="38">
        <f t="shared" si="3"/>
        <v>227.48</v>
      </c>
      <c r="AA78" s="53"/>
      <c r="AB78" s="44"/>
      <c r="AC78" s="44"/>
    </row>
    <row r="79" ht="15.75" customHeight="1">
      <c r="A79" s="51" t="s">
        <v>44</v>
      </c>
      <c r="B79" s="31" t="s">
        <v>176</v>
      </c>
      <c r="C79" s="56" t="s">
        <v>196</v>
      </c>
      <c r="D79" s="26" t="s">
        <v>197</v>
      </c>
      <c r="E79" s="26" t="s">
        <v>56</v>
      </c>
      <c r="F79" s="31" t="s">
        <v>57</v>
      </c>
      <c r="G79" s="54"/>
      <c r="H79" s="26"/>
      <c r="I79" s="26" t="s">
        <v>50</v>
      </c>
      <c r="J79" s="32" t="s">
        <v>51</v>
      </c>
      <c r="K79" s="26" t="s">
        <v>50</v>
      </c>
      <c r="L79" s="57" t="s">
        <v>179</v>
      </c>
      <c r="M79" s="42"/>
      <c r="N79" s="42"/>
      <c r="O79" s="42"/>
      <c r="P79" s="37"/>
      <c r="Q79" s="37"/>
      <c r="R79" s="37"/>
      <c r="S79" s="38"/>
      <c r="T79" s="26">
        <v>1.0</v>
      </c>
      <c r="U79" s="37">
        <v>454.95</v>
      </c>
      <c r="V79" s="26">
        <v>0.0</v>
      </c>
      <c r="W79" s="37">
        <v>227.48</v>
      </c>
      <c r="X79" s="58">
        <f t="shared" si="1"/>
        <v>1</v>
      </c>
      <c r="Y79" s="38">
        <f t="shared" si="2"/>
        <v>454.95</v>
      </c>
      <c r="Z79" s="38">
        <f t="shared" si="3"/>
        <v>454.95</v>
      </c>
      <c r="AA79" s="53"/>
      <c r="AB79" s="44"/>
      <c r="AC79" s="44"/>
    </row>
    <row r="80" ht="15.75" customHeight="1">
      <c r="A80" s="51" t="s">
        <v>44</v>
      </c>
      <c r="B80" s="31" t="s">
        <v>176</v>
      </c>
      <c r="C80" s="56" t="s">
        <v>198</v>
      </c>
      <c r="D80" s="26" t="s">
        <v>199</v>
      </c>
      <c r="E80" s="26" t="s">
        <v>56</v>
      </c>
      <c r="F80" s="31" t="s">
        <v>57</v>
      </c>
      <c r="G80" s="54"/>
      <c r="H80" s="26"/>
      <c r="I80" s="26" t="s">
        <v>50</v>
      </c>
      <c r="J80" s="32" t="s">
        <v>51</v>
      </c>
      <c r="K80" s="26" t="s">
        <v>50</v>
      </c>
      <c r="L80" s="57" t="s">
        <v>179</v>
      </c>
      <c r="M80" s="42"/>
      <c r="N80" s="42"/>
      <c r="O80" s="42"/>
      <c r="P80" s="37"/>
      <c r="Q80" s="37"/>
      <c r="R80" s="37"/>
      <c r="S80" s="38"/>
      <c r="T80" s="26">
        <v>0.0</v>
      </c>
      <c r="U80" s="37">
        <v>454.95</v>
      </c>
      <c r="V80" s="26">
        <v>1.0</v>
      </c>
      <c r="W80" s="37">
        <v>227.48</v>
      </c>
      <c r="X80" s="58">
        <f t="shared" si="1"/>
        <v>0.5</v>
      </c>
      <c r="Y80" s="38">
        <f t="shared" si="2"/>
        <v>227.48</v>
      </c>
      <c r="Z80" s="38">
        <f t="shared" si="3"/>
        <v>227.48</v>
      </c>
      <c r="AA80" s="53"/>
      <c r="AB80" s="44"/>
      <c r="AC80" s="44"/>
    </row>
    <row r="81" ht="15.75" customHeight="1">
      <c r="A81" s="51" t="s">
        <v>44</v>
      </c>
      <c r="B81" s="31" t="s">
        <v>176</v>
      </c>
      <c r="C81" s="56" t="s">
        <v>200</v>
      </c>
      <c r="D81" s="26" t="s">
        <v>201</v>
      </c>
      <c r="E81" s="26" t="s">
        <v>56</v>
      </c>
      <c r="F81" s="31" t="s">
        <v>57</v>
      </c>
      <c r="G81" s="54"/>
      <c r="H81" s="26"/>
      <c r="I81" s="26" t="s">
        <v>50</v>
      </c>
      <c r="J81" s="32" t="s">
        <v>51</v>
      </c>
      <c r="K81" s="26" t="s">
        <v>50</v>
      </c>
      <c r="L81" s="57" t="s">
        <v>179</v>
      </c>
      <c r="M81" s="42"/>
      <c r="N81" s="42"/>
      <c r="O81" s="42"/>
      <c r="P81" s="37"/>
      <c r="Q81" s="37"/>
      <c r="R81" s="37"/>
      <c r="S81" s="38"/>
      <c r="T81" s="26">
        <v>1.0</v>
      </c>
      <c r="U81" s="37">
        <v>454.95</v>
      </c>
      <c r="V81" s="26">
        <v>0.0</v>
      </c>
      <c r="W81" s="37">
        <v>227.48</v>
      </c>
      <c r="X81" s="58">
        <f t="shared" si="1"/>
        <v>1</v>
      </c>
      <c r="Y81" s="38">
        <f t="shared" si="2"/>
        <v>454.95</v>
      </c>
      <c r="Z81" s="38">
        <f t="shared" si="3"/>
        <v>454.95</v>
      </c>
      <c r="AA81" s="53"/>
      <c r="AB81" s="44"/>
      <c r="AC81" s="44"/>
    </row>
    <row r="82" ht="15.75" customHeight="1">
      <c r="A82" s="51" t="s">
        <v>44</v>
      </c>
      <c r="B82" s="31" t="s">
        <v>176</v>
      </c>
      <c r="C82" s="56" t="s">
        <v>202</v>
      </c>
      <c r="D82" s="26" t="s">
        <v>203</v>
      </c>
      <c r="E82" s="26" t="s">
        <v>56</v>
      </c>
      <c r="F82" s="31" t="s">
        <v>57</v>
      </c>
      <c r="G82" s="54"/>
      <c r="H82" s="26"/>
      <c r="I82" s="26" t="s">
        <v>50</v>
      </c>
      <c r="J82" s="32" t="s">
        <v>51</v>
      </c>
      <c r="K82" s="26" t="s">
        <v>50</v>
      </c>
      <c r="L82" s="57" t="s">
        <v>179</v>
      </c>
      <c r="M82" s="42"/>
      <c r="N82" s="42"/>
      <c r="O82" s="42"/>
      <c r="P82" s="37"/>
      <c r="Q82" s="37"/>
      <c r="R82" s="37"/>
      <c r="S82" s="38"/>
      <c r="T82" s="26">
        <v>0.0</v>
      </c>
      <c r="U82" s="37">
        <v>454.95</v>
      </c>
      <c r="V82" s="26">
        <v>1.0</v>
      </c>
      <c r="W82" s="37">
        <v>227.48</v>
      </c>
      <c r="X82" s="58">
        <f t="shared" si="1"/>
        <v>0.5</v>
      </c>
      <c r="Y82" s="38">
        <f t="shared" si="2"/>
        <v>227.48</v>
      </c>
      <c r="Z82" s="38">
        <f t="shared" si="3"/>
        <v>227.48</v>
      </c>
      <c r="AA82" s="53"/>
      <c r="AB82" s="44"/>
      <c r="AC82" s="44"/>
    </row>
    <row r="83" ht="15.75" customHeight="1">
      <c r="A83" s="51" t="s">
        <v>44</v>
      </c>
      <c r="B83" s="31" t="s">
        <v>176</v>
      </c>
      <c r="C83" s="56" t="s">
        <v>204</v>
      </c>
      <c r="D83" s="26" t="s">
        <v>205</v>
      </c>
      <c r="E83" s="26" t="s">
        <v>56</v>
      </c>
      <c r="F83" s="31" t="s">
        <v>57</v>
      </c>
      <c r="G83" s="54"/>
      <c r="H83" s="26"/>
      <c r="I83" s="26" t="s">
        <v>50</v>
      </c>
      <c r="J83" s="32" t="s">
        <v>51</v>
      </c>
      <c r="K83" s="26" t="s">
        <v>50</v>
      </c>
      <c r="L83" s="57" t="s">
        <v>179</v>
      </c>
      <c r="M83" s="42"/>
      <c r="N83" s="42"/>
      <c r="O83" s="42"/>
      <c r="P83" s="37"/>
      <c r="Q83" s="37"/>
      <c r="R83" s="37"/>
      <c r="S83" s="38"/>
      <c r="T83" s="26">
        <v>1.0</v>
      </c>
      <c r="U83" s="37">
        <v>454.95</v>
      </c>
      <c r="V83" s="26">
        <v>0.0</v>
      </c>
      <c r="W83" s="37">
        <v>227.48</v>
      </c>
      <c r="X83" s="58">
        <f t="shared" si="1"/>
        <v>1</v>
      </c>
      <c r="Y83" s="38">
        <f t="shared" si="2"/>
        <v>454.95</v>
      </c>
      <c r="Z83" s="38">
        <f t="shared" si="3"/>
        <v>454.95</v>
      </c>
      <c r="AA83" s="53"/>
      <c r="AB83" s="44"/>
      <c r="AC83" s="44"/>
    </row>
    <row r="84" ht="15.75" customHeight="1">
      <c r="A84" s="51" t="s">
        <v>44</v>
      </c>
      <c r="B84" s="31" t="s">
        <v>176</v>
      </c>
      <c r="C84" s="56" t="s">
        <v>206</v>
      </c>
      <c r="D84" s="26" t="s">
        <v>207</v>
      </c>
      <c r="E84" s="26" t="s">
        <v>56</v>
      </c>
      <c r="F84" s="31" t="s">
        <v>57</v>
      </c>
      <c r="G84" s="54"/>
      <c r="H84" s="26"/>
      <c r="I84" s="26" t="s">
        <v>50</v>
      </c>
      <c r="J84" s="32" t="s">
        <v>51</v>
      </c>
      <c r="K84" s="26" t="s">
        <v>50</v>
      </c>
      <c r="L84" s="57" t="s">
        <v>179</v>
      </c>
      <c r="M84" s="42"/>
      <c r="N84" s="42"/>
      <c r="O84" s="42"/>
      <c r="P84" s="37"/>
      <c r="Q84" s="37"/>
      <c r="R84" s="37"/>
      <c r="S84" s="38"/>
      <c r="T84" s="26">
        <v>1.0</v>
      </c>
      <c r="U84" s="37">
        <v>454.95</v>
      </c>
      <c r="V84" s="26">
        <v>0.0</v>
      </c>
      <c r="W84" s="37">
        <v>227.48</v>
      </c>
      <c r="X84" s="58">
        <f t="shared" si="1"/>
        <v>1</v>
      </c>
      <c r="Y84" s="38">
        <f t="shared" si="2"/>
        <v>454.95</v>
      </c>
      <c r="Z84" s="38">
        <f t="shared" si="3"/>
        <v>454.95</v>
      </c>
      <c r="AA84" s="53"/>
      <c r="AB84" s="44"/>
      <c r="AC84" s="44"/>
    </row>
    <row r="85" ht="15.75" customHeight="1">
      <c r="A85" s="51" t="s">
        <v>44</v>
      </c>
      <c r="B85" s="31" t="s">
        <v>176</v>
      </c>
      <c r="C85" s="56" t="s">
        <v>208</v>
      </c>
      <c r="D85" s="26" t="s">
        <v>209</v>
      </c>
      <c r="E85" s="26" t="s">
        <v>56</v>
      </c>
      <c r="F85" s="31" t="s">
        <v>57</v>
      </c>
      <c r="G85" s="54"/>
      <c r="H85" s="26"/>
      <c r="I85" s="26" t="s">
        <v>50</v>
      </c>
      <c r="J85" s="32" t="s">
        <v>51</v>
      </c>
      <c r="K85" s="26" t="s">
        <v>50</v>
      </c>
      <c r="L85" s="57" t="s">
        <v>179</v>
      </c>
      <c r="M85" s="42"/>
      <c r="N85" s="42"/>
      <c r="O85" s="42"/>
      <c r="P85" s="37"/>
      <c r="Q85" s="37"/>
      <c r="R85" s="37"/>
      <c r="S85" s="38"/>
      <c r="T85" s="26">
        <v>1.0</v>
      </c>
      <c r="U85" s="37">
        <v>454.95</v>
      </c>
      <c r="V85" s="26">
        <v>0.0</v>
      </c>
      <c r="W85" s="37">
        <v>227.48</v>
      </c>
      <c r="X85" s="58">
        <f t="shared" si="1"/>
        <v>1</v>
      </c>
      <c r="Y85" s="38">
        <f t="shared" si="2"/>
        <v>454.95</v>
      </c>
      <c r="Z85" s="38">
        <f t="shared" si="3"/>
        <v>454.95</v>
      </c>
      <c r="AA85" s="53"/>
      <c r="AB85" s="44"/>
      <c r="AC85" s="44"/>
    </row>
    <row r="86" ht="15.75" customHeight="1">
      <c r="A86" s="51" t="s">
        <v>44</v>
      </c>
      <c r="B86" s="31" t="s">
        <v>176</v>
      </c>
      <c r="C86" s="56" t="s">
        <v>177</v>
      </c>
      <c r="D86" s="26" t="s">
        <v>178</v>
      </c>
      <c r="E86" s="26" t="s">
        <v>56</v>
      </c>
      <c r="F86" s="31" t="s">
        <v>57</v>
      </c>
      <c r="G86" s="54"/>
      <c r="H86" s="26"/>
      <c r="I86" s="26" t="s">
        <v>50</v>
      </c>
      <c r="J86" s="32" t="s">
        <v>51</v>
      </c>
      <c r="K86" s="26" t="s">
        <v>50</v>
      </c>
      <c r="L86" s="57" t="s">
        <v>179</v>
      </c>
      <c r="M86" s="42"/>
      <c r="N86" s="42"/>
      <c r="O86" s="42"/>
      <c r="P86" s="37"/>
      <c r="Q86" s="37"/>
      <c r="R86" s="37"/>
      <c r="S86" s="38"/>
      <c r="T86" s="26">
        <v>0.0</v>
      </c>
      <c r="U86" s="37">
        <v>454.95</v>
      </c>
      <c r="V86" s="26">
        <v>1.0</v>
      </c>
      <c r="W86" s="37">
        <v>227.48</v>
      </c>
      <c r="X86" s="58">
        <f t="shared" si="1"/>
        <v>0.5</v>
      </c>
      <c r="Y86" s="38">
        <f t="shared" si="2"/>
        <v>227.48</v>
      </c>
      <c r="Z86" s="38">
        <f t="shared" si="3"/>
        <v>227.48</v>
      </c>
      <c r="AA86" s="53"/>
      <c r="AB86" s="44"/>
      <c r="AC86" s="44"/>
    </row>
    <row r="87" ht="15.75" customHeight="1">
      <c r="A87" s="51" t="s">
        <v>44</v>
      </c>
      <c r="B87" s="31" t="s">
        <v>176</v>
      </c>
      <c r="C87" s="56" t="s">
        <v>210</v>
      </c>
      <c r="D87" s="26" t="s">
        <v>211</v>
      </c>
      <c r="E87" s="26" t="s">
        <v>56</v>
      </c>
      <c r="F87" s="31" t="s">
        <v>57</v>
      </c>
      <c r="G87" s="54"/>
      <c r="H87" s="26"/>
      <c r="I87" s="26" t="s">
        <v>50</v>
      </c>
      <c r="J87" s="32" t="s">
        <v>51</v>
      </c>
      <c r="K87" s="26" t="s">
        <v>50</v>
      </c>
      <c r="L87" s="57" t="s">
        <v>179</v>
      </c>
      <c r="M87" s="42"/>
      <c r="N87" s="42"/>
      <c r="O87" s="42"/>
      <c r="P87" s="37"/>
      <c r="Q87" s="37"/>
      <c r="R87" s="37"/>
      <c r="S87" s="38"/>
      <c r="T87" s="26">
        <v>1.0</v>
      </c>
      <c r="U87" s="37">
        <v>454.95</v>
      </c>
      <c r="V87" s="26">
        <v>1.0</v>
      </c>
      <c r="W87" s="37">
        <v>227.48</v>
      </c>
      <c r="X87" s="58">
        <f t="shared" si="1"/>
        <v>1.5</v>
      </c>
      <c r="Y87" s="38">
        <f t="shared" si="2"/>
        <v>682.43</v>
      </c>
      <c r="Z87" s="38">
        <f t="shared" si="3"/>
        <v>682.43</v>
      </c>
      <c r="AA87" s="53"/>
      <c r="AB87" s="44"/>
      <c r="AC87" s="44"/>
    </row>
    <row r="88" ht="15.75" customHeight="1">
      <c r="A88" s="51" t="s">
        <v>44</v>
      </c>
      <c r="B88" s="31" t="s">
        <v>176</v>
      </c>
      <c r="C88" s="56" t="s">
        <v>212</v>
      </c>
      <c r="D88" s="26" t="s">
        <v>213</v>
      </c>
      <c r="E88" s="26" t="s">
        <v>56</v>
      </c>
      <c r="F88" s="31" t="s">
        <v>57</v>
      </c>
      <c r="G88" s="54"/>
      <c r="H88" s="26"/>
      <c r="I88" s="26" t="s">
        <v>50</v>
      </c>
      <c r="J88" s="32" t="s">
        <v>51</v>
      </c>
      <c r="K88" s="26" t="s">
        <v>50</v>
      </c>
      <c r="L88" s="57" t="s">
        <v>179</v>
      </c>
      <c r="M88" s="42"/>
      <c r="N88" s="42"/>
      <c r="O88" s="42"/>
      <c r="P88" s="37"/>
      <c r="Q88" s="37"/>
      <c r="R88" s="37"/>
      <c r="S88" s="38"/>
      <c r="T88" s="26">
        <v>1.0</v>
      </c>
      <c r="U88" s="37">
        <v>454.95</v>
      </c>
      <c r="V88" s="26">
        <v>1.0</v>
      </c>
      <c r="W88" s="37">
        <v>227.48</v>
      </c>
      <c r="X88" s="58">
        <f t="shared" si="1"/>
        <v>1.5</v>
      </c>
      <c r="Y88" s="38">
        <f t="shared" si="2"/>
        <v>682.43</v>
      </c>
      <c r="Z88" s="38">
        <f t="shared" si="3"/>
        <v>682.43</v>
      </c>
      <c r="AA88" s="53"/>
      <c r="AB88" s="44"/>
      <c r="AC88" s="44"/>
    </row>
    <row r="89" ht="15.75" customHeight="1">
      <c r="A89" s="51" t="s">
        <v>44</v>
      </c>
      <c r="B89" s="31" t="s">
        <v>176</v>
      </c>
      <c r="C89" s="56" t="s">
        <v>214</v>
      </c>
      <c r="D89" s="26" t="s">
        <v>215</v>
      </c>
      <c r="E89" s="26" t="s">
        <v>56</v>
      </c>
      <c r="F89" s="31" t="s">
        <v>57</v>
      </c>
      <c r="G89" s="54"/>
      <c r="H89" s="26"/>
      <c r="I89" s="26" t="s">
        <v>50</v>
      </c>
      <c r="J89" s="32" t="s">
        <v>51</v>
      </c>
      <c r="K89" s="26" t="s">
        <v>50</v>
      </c>
      <c r="L89" s="57" t="s">
        <v>179</v>
      </c>
      <c r="M89" s="42"/>
      <c r="N89" s="42"/>
      <c r="O89" s="42"/>
      <c r="P89" s="37"/>
      <c r="Q89" s="37"/>
      <c r="R89" s="37"/>
      <c r="S89" s="38"/>
      <c r="T89" s="26">
        <v>1.0</v>
      </c>
      <c r="U89" s="37">
        <v>454.95</v>
      </c>
      <c r="V89" s="26">
        <v>1.0</v>
      </c>
      <c r="W89" s="37">
        <v>227.48</v>
      </c>
      <c r="X89" s="58">
        <f t="shared" si="1"/>
        <v>1.5</v>
      </c>
      <c r="Y89" s="38">
        <f t="shared" si="2"/>
        <v>682.43</v>
      </c>
      <c r="Z89" s="38">
        <f t="shared" si="3"/>
        <v>682.43</v>
      </c>
      <c r="AA89" s="53"/>
      <c r="AB89" s="44"/>
      <c r="AC89" s="44"/>
    </row>
    <row r="90" ht="15.75" customHeight="1">
      <c r="A90" s="51" t="s">
        <v>44</v>
      </c>
      <c r="B90" s="31" t="s">
        <v>176</v>
      </c>
      <c r="C90" s="56" t="s">
        <v>186</v>
      </c>
      <c r="D90" s="26" t="s">
        <v>187</v>
      </c>
      <c r="E90" s="26" t="s">
        <v>56</v>
      </c>
      <c r="F90" s="31" t="s">
        <v>57</v>
      </c>
      <c r="G90" s="54"/>
      <c r="H90" s="26"/>
      <c r="I90" s="26" t="s">
        <v>50</v>
      </c>
      <c r="J90" s="32" t="s">
        <v>51</v>
      </c>
      <c r="K90" s="26" t="s">
        <v>50</v>
      </c>
      <c r="L90" s="57" t="s">
        <v>179</v>
      </c>
      <c r="M90" s="42"/>
      <c r="N90" s="42"/>
      <c r="O90" s="42"/>
      <c r="P90" s="37"/>
      <c r="Q90" s="37"/>
      <c r="R90" s="37"/>
      <c r="S90" s="38"/>
      <c r="T90" s="26">
        <v>0.0</v>
      </c>
      <c r="U90" s="37">
        <v>454.95</v>
      </c>
      <c r="V90" s="26">
        <v>1.0</v>
      </c>
      <c r="W90" s="37">
        <v>227.48</v>
      </c>
      <c r="X90" s="58">
        <f t="shared" si="1"/>
        <v>0.5</v>
      </c>
      <c r="Y90" s="38">
        <f t="shared" si="2"/>
        <v>227.48</v>
      </c>
      <c r="Z90" s="38">
        <f t="shared" si="3"/>
        <v>227.48</v>
      </c>
      <c r="AA90" s="53"/>
      <c r="AB90" s="44"/>
      <c r="AC90" s="44"/>
    </row>
    <row r="91" ht="15.75" customHeight="1">
      <c r="A91" s="51" t="s">
        <v>44</v>
      </c>
      <c r="B91" s="31" t="s">
        <v>176</v>
      </c>
      <c r="C91" s="56" t="s">
        <v>216</v>
      </c>
      <c r="D91" s="26" t="s">
        <v>217</v>
      </c>
      <c r="E91" s="26" t="s">
        <v>56</v>
      </c>
      <c r="F91" s="31" t="s">
        <v>57</v>
      </c>
      <c r="G91" s="54"/>
      <c r="H91" s="26"/>
      <c r="I91" s="26" t="s">
        <v>50</v>
      </c>
      <c r="J91" s="32" t="s">
        <v>51</v>
      </c>
      <c r="K91" s="26" t="s">
        <v>50</v>
      </c>
      <c r="L91" s="57" t="s">
        <v>179</v>
      </c>
      <c r="M91" s="42"/>
      <c r="N91" s="42"/>
      <c r="O91" s="42"/>
      <c r="P91" s="37"/>
      <c r="Q91" s="37"/>
      <c r="R91" s="37"/>
      <c r="S91" s="38"/>
      <c r="T91" s="26">
        <v>1.0</v>
      </c>
      <c r="U91" s="37">
        <v>454.95</v>
      </c>
      <c r="V91" s="26">
        <v>1.0</v>
      </c>
      <c r="W91" s="37">
        <v>227.48</v>
      </c>
      <c r="X91" s="58">
        <f t="shared" si="1"/>
        <v>1.5</v>
      </c>
      <c r="Y91" s="38">
        <f t="shared" si="2"/>
        <v>682.43</v>
      </c>
      <c r="Z91" s="38">
        <f t="shared" si="3"/>
        <v>682.43</v>
      </c>
      <c r="AA91" s="53"/>
      <c r="AB91" s="44"/>
      <c r="AC91" s="44"/>
    </row>
    <row r="92" ht="15.75" customHeight="1">
      <c r="A92" s="51" t="s">
        <v>44</v>
      </c>
      <c r="B92" s="31" t="s">
        <v>176</v>
      </c>
      <c r="C92" s="56" t="s">
        <v>218</v>
      </c>
      <c r="D92" s="26" t="s">
        <v>219</v>
      </c>
      <c r="E92" s="26" t="s">
        <v>56</v>
      </c>
      <c r="F92" s="31" t="s">
        <v>57</v>
      </c>
      <c r="G92" s="54"/>
      <c r="H92" s="26"/>
      <c r="I92" s="26" t="s">
        <v>50</v>
      </c>
      <c r="J92" s="32" t="s">
        <v>51</v>
      </c>
      <c r="K92" s="26" t="s">
        <v>50</v>
      </c>
      <c r="L92" s="57" t="s">
        <v>179</v>
      </c>
      <c r="M92" s="42"/>
      <c r="N92" s="42"/>
      <c r="O92" s="42"/>
      <c r="P92" s="37"/>
      <c r="Q92" s="37"/>
      <c r="R92" s="37"/>
      <c r="S92" s="38"/>
      <c r="T92" s="26">
        <v>0.0</v>
      </c>
      <c r="U92" s="37">
        <v>454.95</v>
      </c>
      <c r="V92" s="26">
        <v>1.0</v>
      </c>
      <c r="W92" s="37">
        <v>227.48</v>
      </c>
      <c r="X92" s="58">
        <f t="shared" si="1"/>
        <v>0.5</v>
      </c>
      <c r="Y92" s="38">
        <f t="shared" si="2"/>
        <v>227.48</v>
      </c>
      <c r="Z92" s="38">
        <f t="shared" si="3"/>
        <v>227.48</v>
      </c>
      <c r="AA92" s="53"/>
      <c r="AB92" s="44"/>
      <c r="AC92" s="44"/>
    </row>
    <row r="93" ht="15.75" customHeight="1">
      <c r="A93" s="51" t="s">
        <v>44</v>
      </c>
      <c r="B93" s="31" t="s">
        <v>176</v>
      </c>
      <c r="C93" s="56" t="s">
        <v>200</v>
      </c>
      <c r="D93" s="26" t="s">
        <v>201</v>
      </c>
      <c r="E93" s="26" t="s">
        <v>56</v>
      </c>
      <c r="F93" s="31" t="s">
        <v>57</v>
      </c>
      <c r="G93" s="54"/>
      <c r="H93" s="26"/>
      <c r="I93" s="26" t="s">
        <v>50</v>
      </c>
      <c r="J93" s="32" t="s">
        <v>51</v>
      </c>
      <c r="K93" s="26" t="s">
        <v>50</v>
      </c>
      <c r="L93" s="57" t="s">
        <v>179</v>
      </c>
      <c r="M93" s="42"/>
      <c r="N93" s="42"/>
      <c r="O93" s="42"/>
      <c r="P93" s="37"/>
      <c r="Q93" s="37"/>
      <c r="R93" s="37"/>
      <c r="S93" s="38"/>
      <c r="T93" s="26">
        <v>0.0</v>
      </c>
      <c r="U93" s="37">
        <v>454.95</v>
      </c>
      <c r="V93" s="26">
        <v>1.0</v>
      </c>
      <c r="W93" s="37">
        <v>227.48</v>
      </c>
      <c r="X93" s="58">
        <f t="shared" si="1"/>
        <v>0.5</v>
      </c>
      <c r="Y93" s="38">
        <f t="shared" si="2"/>
        <v>227.48</v>
      </c>
      <c r="Z93" s="38">
        <f t="shared" si="3"/>
        <v>227.48</v>
      </c>
      <c r="AA93" s="53"/>
      <c r="AB93" s="44"/>
      <c r="AC93" s="44"/>
    </row>
    <row r="94" ht="15.75" customHeight="1">
      <c r="A94" s="51" t="s">
        <v>44</v>
      </c>
      <c r="B94" s="31" t="s">
        <v>176</v>
      </c>
      <c r="C94" s="56" t="s">
        <v>204</v>
      </c>
      <c r="D94" s="26" t="s">
        <v>205</v>
      </c>
      <c r="E94" s="26" t="s">
        <v>56</v>
      </c>
      <c r="F94" s="31" t="s">
        <v>57</v>
      </c>
      <c r="G94" s="54"/>
      <c r="H94" s="26"/>
      <c r="I94" s="26" t="s">
        <v>50</v>
      </c>
      <c r="J94" s="32" t="s">
        <v>51</v>
      </c>
      <c r="K94" s="26" t="s">
        <v>50</v>
      </c>
      <c r="L94" s="57" t="s">
        <v>179</v>
      </c>
      <c r="M94" s="42"/>
      <c r="N94" s="42"/>
      <c r="O94" s="42"/>
      <c r="P94" s="37"/>
      <c r="Q94" s="37"/>
      <c r="R94" s="37"/>
      <c r="S94" s="38"/>
      <c r="T94" s="26">
        <v>0.0</v>
      </c>
      <c r="U94" s="37">
        <v>454.95</v>
      </c>
      <c r="V94" s="26">
        <v>1.0</v>
      </c>
      <c r="W94" s="37">
        <v>227.48</v>
      </c>
      <c r="X94" s="58">
        <f t="shared" si="1"/>
        <v>0.5</v>
      </c>
      <c r="Y94" s="38">
        <f t="shared" si="2"/>
        <v>227.48</v>
      </c>
      <c r="Z94" s="38">
        <f t="shared" si="3"/>
        <v>227.48</v>
      </c>
      <c r="AA94" s="53"/>
      <c r="AB94" s="44"/>
      <c r="AC94" s="44"/>
    </row>
    <row r="95" ht="15.75" customHeight="1">
      <c r="A95" s="51" t="s">
        <v>44</v>
      </c>
      <c r="B95" s="31" t="s">
        <v>176</v>
      </c>
      <c r="C95" s="56" t="s">
        <v>220</v>
      </c>
      <c r="D95" s="26" t="s">
        <v>221</v>
      </c>
      <c r="E95" s="26" t="s">
        <v>56</v>
      </c>
      <c r="F95" s="31" t="s">
        <v>57</v>
      </c>
      <c r="G95" s="30"/>
      <c r="H95" s="26"/>
      <c r="I95" s="26" t="s">
        <v>50</v>
      </c>
      <c r="J95" s="32" t="s">
        <v>51</v>
      </c>
      <c r="K95" s="26" t="s">
        <v>50</v>
      </c>
      <c r="L95" s="57" t="s">
        <v>179</v>
      </c>
      <c r="M95" s="42"/>
      <c r="N95" s="42"/>
      <c r="O95" s="42"/>
      <c r="P95" s="37"/>
      <c r="Q95" s="37"/>
      <c r="R95" s="37"/>
      <c r="S95" s="38"/>
      <c r="T95" s="26">
        <v>5.0</v>
      </c>
      <c r="U95" s="37">
        <v>454.95</v>
      </c>
      <c r="V95" s="26">
        <v>1.0</v>
      </c>
      <c r="W95" s="37">
        <v>227.48</v>
      </c>
      <c r="X95" s="58">
        <f t="shared" si="1"/>
        <v>5.5</v>
      </c>
      <c r="Y95" s="38">
        <f t="shared" si="2"/>
        <v>2502.23</v>
      </c>
      <c r="Z95" s="38">
        <f t="shared" si="3"/>
        <v>2502.23</v>
      </c>
      <c r="AA95" s="53"/>
      <c r="AB95" s="44"/>
      <c r="AC95" s="44"/>
    </row>
    <row r="96" ht="15.75" customHeight="1">
      <c r="A96" s="51" t="s">
        <v>44</v>
      </c>
      <c r="B96" s="31" t="s">
        <v>176</v>
      </c>
      <c r="C96" s="56" t="s">
        <v>222</v>
      </c>
      <c r="D96" s="26" t="s">
        <v>223</v>
      </c>
      <c r="E96" s="26" t="s">
        <v>56</v>
      </c>
      <c r="F96" s="31" t="s">
        <v>57</v>
      </c>
      <c r="G96" s="30"/>
      <c r="H96" s="26"/>
      <c r="I96" s="26" t="s">
        <v>50</v>
      </c>
      <c r="J96" s="32" t="s">
        <v>51</v>
      </c>
      <c r="K96" s="26" t="s">
        <v>50</v>
      </c>
      <c r="L96" s="57" t="s">
        <v>179</v>
      </c>
      <c r="M96" s="42"/>
      <c r="N96" s="42"/>
      <c r="O96" s="42"/>
      <c r="P96" s="37"/>
      <c r="Q96" s="37"/>
      <c r="R96" s="37"/>
      <c r="S96" s="38"/>
      <c r="T96" s="26">
        <v>2.0</v>
      </c>
      <c r="U96" s="37">
        <v>454.95</v>
      </c>
      <c r="V96" s="26">
        <v>1.0</v>
      </c>
      <c r="W96" s="37">
        <v>227.48</v>
      </c>
      <c r="X96" s="58">
        <f t="shared" si="1"/>
        <v>2.5</v>
      </c>
      <c r="Y96" s="38">
        <f t="shared" si="2"/>
        <v>1137.38</v>
      </c>
      <c r="Z96" s="38">
        <f t="shared" si="3"/>
        <v>1137.38</v>
      </c>
      <c r="AA96" s="53"/>
      <c r="AB96" s="44"/>
      <c r="AC96" s="44"/>
    </row>
    <row r="97" ht="15.75" customHeight="1">
      <c r="A97" s="51" t="s">
        <v>44</v>
      </c>
      <c r="B97" s="31" t="s">
        <v>176</v>
      </c>
      <c r="C97" s="56" t="s">
        <v>224</v>
      </c>
      <c r="D97" s="26" t="s">
        <v>225</v>
      </c>
      <c r="E97" s="26" t="s">
        <v>56</v>
      </c>
      <c r="F97" s="31" t="s">
        <v>57</v>
      </c>
      <c r="G97" s="30"/>
      <c r="H97" s="26"/>
      <c r="I97" s="26" t="s">
        <v>50</v>
      </c>
      <c r="J97" s="32" t="s">
        <v>51</v>
      </c>
      <c r="K97" s="26" t="s">
        <v>50</v>
      </c>
      <c r="L97" s="57" t="s">
        <v>179</v>
      </c>
      <c r="M97" s="42"/>
      <c r="N97" s="42"/>
      <c r="O97" s="42"/>
      <c r="P97" s="37"/>
      <c r="Q97" s="37"/>
      <c r="R97" s="37"/>
      <c r="S97" s="38"/>
      <c r="T97" s="26">
        <v>5.0</v>
      </c>
      <c r="U97" s="37">
        <v>454.95</v>
      </c>
      <c r="V97" s="26">
        <v>1.0</v>
      </c>
      <c r="W97" s="37">
        <v>227.48</v>
      </c>
      <c r="X97" s="58">
        <f t="shared" si="1"/>
        <v>5.5</v>
      </c>
      <c r="Y97" s="38">
        <f t="shared" si="2"/>
        <v>2502.23</v>
      </c>
      <c r="Z97" s="38">
        <f t="shared" si="3"/>
        <v>2502.23</v>
      </c>
      <c r="AA97" s="53"/>
      <c r="AB97" s="44"/>
      <c r="AC97" s="44"/>
    </row>
    <row r="98" ht="15.75" customHeight="1">
      <c r="A98" s="51" t="s">
        <v>44</v>
      </c>
      <c r="B98" s="31" t="s">
        <v>176</v>
      </c>
      <c r="C98" s="56" t="s">
        <v>226</v>
      </c>
      <c r="D98" s="26" t="s">
        <v>227</v>
      </c>
      <c r="E98" s="26" t="s">
        <v>56</v>
      </c>
      <c r="F98" s="31" t="s">
        <v>57</v>
      </c>
      <c r="G98" s="30"/>
      <c r="H98" s="26"/>
      <c r="I98" s="26" t="s">
        <v>50</v>
      </c>
      <c r="J98" s="32" t="s">
        <v>51</v>
      </c>
      <c r="K98" s="26" t="s">
        <v>50</v>
      </c>
      <c r="L98" s="57" t="s">
        <v>179</v>
      </c>
      <c r="M98" s="42"/>
      <c r="N98" s="42"/>
      <c r="O98" s="42"/>
      <c r="P98" s="37"/>
      <c r="Q98" s="37"/>
      <c r="R98" s="37"/>
      <c r="S98" s="38"/>
      <c r="T98" s="26">
        <v>4.0</v>
      </c>
      <c r="U98" s="37">
        <v>454.95</v>
      </c>
      <c r="V98" s="26">
        <v>0.0</v>
      </c>
      <c r="W98" s="37">
        <v>227.48</v>
      </c>
      <c r="X98" s="58">
        <f t="shared" si="1"/>
        <v>4</v>
      </c>
      <c r="Y98" s="38">
        <f t="shared" si="2"/>
        <v>1819.8</v>
      </c>
      <c r="Z98" s="38">
        <f t="shared" si="3"/>
        <v>1819.8</v>
      </c>
      <c r="AA98" s="53"/>
      <c r="AB98" s="44"/>
      <c r="AC98" s="44"/>
    </row>
    <row r="99" ht="15.75" customHeight="1">
      <c r="A99" s="51" t="s">
        <v>44</v>
      </c>
      <c r="B99" s="31" t="s">
        <v>176</v>
      </c>
      <c r="C99" s="56" t="s">
        <v>222</v>
      </c>
      <c r="D99" s="26" t="s">
        <v>223</v>
      </c>
      <c r="E99" s="26" t="s">
        <v>56</v>
      </c>
      <c r="F99" s="31" t="s">
        <v>57</v>
      </c>
      <c r="G99" s="30"/>
      <c r="H99" s="26"/>
      <c r="I99" s="26" t="s">
        <v>50</v>
      </c>
      <c r="J99" s="32" t="s">
        <v>51</v>
      </c>
      <c r="K99" s="26" t="s">
        <v>50</v>
      </c>
      <c r="L99" s="57" t="s">
        <v>179</v>
      </c>
      <c r="M99" s="42"/>
      <c r="N99" s="42"/>
      <c r="O99" s="42"/>
      <c r="P99" s="37"/>
      <c r="Q99" s="37"/>
      <c r="R99" s="37"/>
      <c r="S99" s="38"/>
      <c r="T99" s="26">
        <v>3.0</v>
      </c>
      <c r="U99" s="37">
        <v>454.95</v>
      </c>
      <c r="V99" s="26">
        <v>1.0</v>
      </c>
      <c r="W99" s="37">
        <v>227.48</v>
      </c>
      <c r="X99" s="58">
        <f t="shared" si="1"/>
        <v>3.5</v>
      </c>
      <c r="Y99" s="38">
        <f t="shared" si="2"/>
        <v>1592.33</v>
      </c>
      <c r="Z99" s="38">
        <f t="shared" si="3"/>
        <v>1592.33</v>
      </c>
      <c r="AA99" s="53"/>
      <c r="AB99" s="44"/>
      <c r="AC99" s="44"/>
    </row>
    <row r="100" ht="15.75" customHeight="1">
      <c r="A100" s="51" t="s">
        <v>44</v>
      </c>
      <c r="B100" s="31" t="s">
        <v>176</v>
      </c>
      <c r="C100" s="56" t="s">
        <v>224</v>
      </c>
      <c r="D100" s="26" t="s">
        <v>225</v>
      </c>
      <c r="E100" s="26" t="s">
        <v>56</v>
      </c>
      <c r="F100" s="31" t="s">
        <v>57</v>
      </c>
      <c r="G100" s="30"/>
      <c r="H100" s="26"/>
      <c r="I100" s="26" t="s">
        <v>50</v>
      </c>
      <c r="J100" s="32" t="s">
        <v>51</v>
      </c>
      <c r="K100" s="26" t="s">
        <v>50</v>
      </c>
      <c r="L100" s="57" t="s">
        <v>179</v>
      </c>
      <c r="M100" s="42"/>
      <c r="N100" s="42"/>
      <c r="O100" s="42"/>
      <c r="P100" s="37"/>
      <c r="Q100" s="37"/>
      <c r="R100" s="37"/>
      <c r="S100" s="38"/>
      <c r="T100" s="26">
        <v>3.0</v>
      </c>
      <c r="U100" s="37">
        <v>454.95</v>
      </c>
      <c r="V100" s="26">
        <v>1.0</v>
      </c>
      <c r="W100" s="37">
        <v>227.48</v>
      </c>
      <c r="X100" s="58">
        <f t="shared" si="1"/>
        <v>3.5</v>
      </c>
      <c r="Y100" s="38">
        <f t="shared" si="2"/>
        <v>1592.33</v>
      </c>
      <c r="Z100" s="38">
        <f t="shared" si="3"/>
        <v>1592.33</v>
      </c>
      <c r="AA100" s="53"/>
      <c r="AB100" s="44"/>
      <c r="AC100" s="44"/>
    </row>
    <row r="101" ht="15.75" customHeight="1">
      <c r="A101" s="51" t="s">
        <v>44</v>
      </c>
      <c r="B101" s="31" t="s">
        <v>176</v>
      </c>
      <c r="C101" s="56" t="s">
        <v>228</v>
      </c>
      <c r="D101" s="26" t="s">
        <v>229</v>
      </c>
      <c r="E101" s="26" t="s">
        <v>56</v>
      </c>
      <c r="F101" s="26" t="s">
        <v>57</v>
      </c>
      <c r="G101" s="30"/>
      <c r="H101" s="26"/>
      <c r="I101" s="26" t="s">
        <v>50</v>
      </c>
      <c r="J101" s="32" t="s">
        <v>51</v>
      </c>
      <c r="K101" s="26" t="s">
        <v>50</v>
      </c>
      <c r="L101" s="57" t="s">
        <v>179</v>
      </c>
      <c r="M101" s="42"/>
      <c r="N101" s="42"/>
      <c r="O101" s="42"/>
      <c r="P101" s="37"/>
      <c r="Q101" s="37"/>
      <c r="R101" s="37"/>
      <c r="S101" s="38"/>
      <c r="T101" s="26">
        <v>4.0</v>
      </c>
      <c r="U101" s="37">
        <v>454.95</v>
      </c>
      <c r="V101" s="26">
        <v>0.0</v>
      </c>
      <c r="W101" s="37">
        <v>227.48</v>
      </c>
      <c r="X101" s="39">
        <f t="shared" si="1"/>
        <v>4</v>
      </c>
      <c r="Y101" s="38">
        <f t="shared" si="2"/>
        <v>1819.8</v>
      </c>
      <c r="Z101" s="38">
        <f t="shared" si="3"/>
        <v>1819.8</v>
      </c>
      <c r="AA101" s="53"/>
      <c r="AB101" s="44"/>
      <c r="AC101" s="44"/>
    </row>
    <row r="102" ht="15.75" customHeight="1">
      <c r="A102" s="51" t="s">
        <v>44</v>
      </c>
      <c r="B102" s="26" t="s">
        <v>230</v>
      </c>
      <c r="C102" s="56" t="s">
        <v>231</v>
      </c>
      <c r="D102" s="26" t="s">
        <v>232</v>
      </c>
      <c r="E102" s="26" t="s">
        <v>56</v>
      </c>
      <c r="F102" s="26" t="s">
        <v>57</v>
      </c>
      <c r="G102" s="26"/>
      <c r="H102" s="26"/>
      <c r="I102" s="26" t="s">
        <v>50</v>
      </c>
      <c r="J102" s="26" t="s">
        <v>233</v>
      </c>
      <c r="K102" s="26" t="s">
        <v>50</v>
      </c>
      <c r="L102" s="41" t="s">
        <v>234</v>
      </c>
      <c r="M102" s="26"/>
      <c r="N102" s="26"/>
      <c r="O102" s="26"/>
      <c r="P102" s="37"/>
      <c r="Q102" s="37"/>
      <c r="R102" s="37"/>
      <c r="S102" s="38"/>
      <c r="T102" s="26">
        <v>2.0</v>
      </c>
      <c r="U102" s="37">
        <v>454.95</v>
      </c>
      <c r="V102" s="26">
        <v>1.0</v>
      </c>
      <c r="W102" s="37">
        <v>227.48</v>
      </c>
      <c r="X102" s="39">
        <f t="shared" si="1"/>
        <v>2.5</v>
      </c>
      <c r="Y102" s="38">
        <f t="shared" si="2"/>
        <v>1137.38</v>
      </c>
      <c r="Z102" s="38">
        <f t="shared" si="3"/>
        <v>1137.38</v>
      </c>
      <c r="AA102" s="26"/>
      <c r="AB102" s="44"/>
      <c r="AC102" s="44"/>
    </row>
    <row r="103" ht="15.75" customHeight="1">
      <c r="A103" s="51" t="s">
        <v>44</v>
      </c>
      <c r="B103" s="26" t="s">
        <v>230</v>
      </c>
      <c r="C103" s="56" t="s">
        <v>235</v>
      </c>
      <c r="D103" s="26" t="s">
        <v>236</v>
      </c>
      <c r="E103" s="26" t="s">
        <v>56</v>
      </c>
      <c r="F103" s="26" t="s">
        <v>57</v>
      </c>
      <c r="G103" s="26"/>
      <c r="H103" s="26"/>
      <c r="I103" s="26" t="s">
        <v>50</v>
      </c>
      <c r="J103" s="26" t="s">
        <v>233</v>
      </c>
      <c r="K103" s="26" t="s">
        <v>50</v>
      </c>
      <c r="L103" s="41" t="s">
        <v>234</v>
      </c>
      <c r="M103" s="26"/>
      <c r="N103" s="26"/>
      <c r="O103" s="26"/>
      <c r="P103" s="37"/>
      <c r="Q103" s="37"/>
      <c r="R103" s="37"/>
      <c r="S103" s="38"/>
      <c r="T103" s="26">
        <v>2.0</v>
      </c>
      <c r="U103" s="37">
        <v>454.95</v>
      </c>
      <c r="V103" s="26">
        <v>1.0</v>
      </c>
      <c r="W103" s="37">
        <v>227.48</v>
      </c>
      <c r="X103" s="39">
        <f t="shared" si="1"/>
        <v>2.5</v>
      </c>
      <c r="Y103" s="38">
        <f t="shared" si="2"/>
        <v>1137.38</v>
      </c>
      <c r="Z103" s="38">
        <f t="shared" si="3"/>
        <v>1137.38</v>
      </c>
      <c r="AA103" s="26"/>
      <c r="AB103" s="44"/>
      <c r="AC103" s="44"/>
    </row>
    <row r="104" ht="15.75" customHeight="1">
      <c r="A104" s="51" t="s">
        <v>44</v>
      </c>
      <c r="B104" s="26" t="s">
        <v>230</v>
      </c>
      <c r="C104" s="56" t="s">
        <v>237</v>
      </c>
      <c r="D104" s="26" t="s">
        <v>238</v>
      </c>
      <c r="E104" s="26" t="s">
        <v>56</v>
      </c>
      <c r="F104" s="26" t="s">
        <v>57</v>
      </c>
      <c r="G104" s="26"/>
      <c r="H104" s="26"/>
      <c r="I104" s="26" t="s">
        <v>50</v>
      </c>
      <c r="J104" s="26" t="s">
        <v>233</v>
      </c>
      <c r="K104" s="26" t="s">
        <v>50</v>
      </c>
      <c r="L104" s="41" t="s">
        <v>234</v>
      </c>
      <c r="M104" s="26"/>
      <c r="N104" s="26"/>
      <c r="O104" s="26"/>
      <c r="P104" s="37"/>
      <c r="Q104" s="37"/>
      <c r="R104" s="37"/>
      <c r="S104" s="38"/>
      <c r="T104" s="26">
        <v>2.0</v>
      </c>
      <c r="U104" s="37">
        <v>454.95</v>
      </c>
      <c r="V104" s="26">
        <v>0.0</v>
      </c>
      <c r="W104" s="37">
        <v>227.48</v>
      </c>
      <c r="X104" s="39">
        <f t="shared" si="1"/>
        <v>2</v>
      </c>
      <c r="Y104" s="38">
        <f t="shared" si="2"/>
        <v>909.9</v>
      </c>
      <c r="Z104" s="38">
        <f t="shared" si="3"/>
        <v>909.9</v>
      </c>
      <c r="AA104" s="26"/>
      <c r="AB104" s="44"/>
      <c r="AC104" s="44"/>
    </row>
    <row r="105" ht="15.75" customHeight="1">
      <c r="A105" s="51" t="s">
        <v>44</v>
      </c>
      <c r="B105" s="26" t="s">
        <v>230</v>
      </c>
      <c r="C105" s="56" t="s">
        <v>239</v>
      </c>
      <c r="D105" s="26" t="s">
        <v>240</v>
      </c>
      <c r="E105" s="26" t="s">
        <v>56</v>
      </c>
      <c r="F105" s="26" t="s">
        <v>57</v>
      </c>
      <c r="G105" s="26"/>
      <c r="H105" s="26"/>
      <c r="I105" s="26" t="s">
        <v>50</v>
      </c>
      <c r="J105" s="26" t="s">
        <v>233</v>
      </c>
      <c r="K105" s="26" t="s">
        <v>50</v>
      </c>
      <c r="L105" s="41" t="s">
        <v>234</v>
      </c>
      <c r="M105" s="26"/>
      <c r="N105" s="26"/>
      <c r="O105" s="26"/>
      <c r="P105" s="37"/>
      <c r="Q105" s="37"/>
      <c r="R105" s="37"/>
      <c r="S105" s="38"/>
      <c r="T105" s="26">
        <v>3.0</v>
      </c>
      <c r="U105" s="37">
        <v>454.95</v>
      </c>
      <c r="V105" s="26">
        <v>0.0</v>
      </c>
      <c r="W105" s="37">
        <v>227.48</v>
      </c>
      <c r="X105" s="39">
        <f t="shared" si="1"/>
        <v>3</v>
      </c>
      <c r="Y105" s="38">
        <f t="shared" si="2"/>
        <v>1364.85</v>
      </c>
      <c r="Z105" s="38">
        <f t="shared" si="3"/>
        <v>1364.85</v>
      </c>
      <c r="AA105" s="26"/>
      <c r="AB105" s="44"/>
      <c r="AC105" s="44"/>
    </row>
    <row r="106" ht="15.75" customHeight="1">
      <c r="A106" s="51" t="s">
        <v>44</v>
      </c>
      <c r="B106" s="26" t="s">
        <v>230</v>
      </c>
      <c r="C106" s="56" t="s">
        <v>241</v>
      </c>
      <c r="D106" s="26" t="s">
        <v>242</v>
      </c>
      <c r="E106" s="26" t="s">
        <v>56</v>
      </c>
      <c r="F106" s="26" t="s">
        <v>57</v>
      </c>
      <c r="G106" s="26"/>
      <c r="H106" s="26"/>
      <c r="I106" s="26" t="s">
        <v>50</v>
      </c>
      <c r="J106" s="26" t="s">
        <v>233</v>
      </c>
      <c r="K106" s="26" t="s">
        <v>50</v>
      </c>
      <c r="L106" s="41" t="s">
        <v>234</v>
      </c>
      <c r="M106" s="26"/>
      <c r="N106" s="26"/>
      <c r="O106" s="26"/>
      <c r="P106" s="37"/>
      <c r="Q106" s="37"/>
      <c r="R106" s="37"/>
      <c r="S106" s="38"/>
      <c r="T106" s="26">
        <v>2.0</v>
      </c>
      <c r="U106" s="37">
        <v>454.95</v>
      </c>
      <c r="V106" s="26">
        <v>0.0</v>
      </c>
      <c r="W106" s="37">
        <v>227.48</v>
      </c>
      <c r="X106" s="39">
        <f t="shared" si="1"/>
        <v>2</v>
      </c>
      <c r="Y106" s="38">
        <f t="shared" si="2"/>
        <v>909.9</v>
      </c>
      <c r="Z106" s="38">
        <f t="shared" si="3"/>
        <v>909.9</v>
      </c>
      <c r="AA106" s="26"/>
      <c r="AB106" s="44"/>
      <c r="AC106" s="44"/>
    </row>
    <row r="107" ht="15.75" customHeight="1">
      <c r="A107" s="51" t="s">
        <v>44</v>
      </c>
      <c r="B107" s="26" t="s">
        <v>230</v>
      </c>
      <c r="C107" s="56" t="s">
        <v>243</v>
      </c>
      <c r="D107" s="26" t="s">
        <v>244</v>
      </c>
      <c r="E107" s="26" t="s">
        <v>56</v>
      </c>
      <c r="F107" s="26" t="s">
        <v>57</v>
      </c>
      <c r="G107" s="26"/>
      <c r="H107" s="26"/>
      <c r="I107" s="26" t="s">
        <v>50</v>
      </c>
      <c r="J107" s="26" t="s">
        <v>233</v>
      </c>
      <c r="K107" s="26" t="s">
        <v>50</v>
      </c>
      <c r="L107" s="41" t="s">
        <v>234</v>
      </c>
      <c r="M107" s="26"/>
      <c r="N107" s="26"/>
      <c r="O107" s="26"/>
      <c r="P107" s="59"/>
      <c r="Q107" s="59"/>
      <c r="R107" s="59"/>
      <c r="S107" s="38"/>
      <c r="T107" s="60">
        <v>3.0</v>
      </c>
      <c r="U107" s="37">
        <v>454.95</v>
      </c>
      <c r="V107" s="60">
        <v>0.0</v>
      </c>
      <c r="W107" s="37">
        <v>227.48</v>
      </c>
      <c r="X107" s="39">
        <f t="shared" si="1"/>
        <v>3</v>
      </c>
      <c r="Y107" s="38">
        <f t="shared" si="2"/>
        <v>1364.85</v>
      </c>
      <c r="Z107" s="38">
        <f t="shared" si="3"/>
        <v>1364.85</v>
      </c>
      <c r="AA107" s="26"/>
      <c r="AB107" s="44"/>
      <c r="AC107" s="44"/>
    </row>
    <row r="108" ht="15.75" customHeight="1">
      <c r="A108" s="51" t="s">
        <v>44</v>
      </c>
      <c r="B108" s="26" t="s">
        <v>230</v>
      </c>
      <c r="C108" s="56" t="s">
        <v>245</v>
      </c>
      <c r="D108" s="26" t="s">
        <v>246</v>
      </c>
      <c r="E108" s="26" t="s">
        <v>56</v>
      </c>
      <c r="F108" s="26" t="s">
        <v>57</v>
      </c>
      <c r="G108" s="26"/>
      <c r="H108" s="26"/>
      <c r="I108" s="26" t="s">
        <v>50</v>
      </c>
      <c r="J108" s="26" t="s">
        <v>233</v>
      </c>
      <c r="K108" s="26" t="s">
        <v>50</v>
      </c>
      <c r="L108" s="41" t="s">
        <v>234</v>
      </c>
      <c r="M108" s="26"/>
      <c r="N108" s="26"/>
      <c r="O108" s="26"/>
      <c r="P108" s="36"/>
      <c r="Q108" s="36"/>
      <c r="R108" s="36"/>
      <c r="S108" s="38"/>
      <c r="T108" s="26">
        <v>3.0</v>
      </c>
      <c r="U108" s="37">
        <v>454.95</v>
      </c>
      <c r="V108" s="26">
        <v>0.0</v>
      </c>
      <c r="W108" s="37">
        <v>227.48</v>
      </c>
      <c r="X108" s="39">
        <f t="shared" si="1"/>
        <v>3</v>
      </c>
      <c r="Y108" s="38">
        <f t="shared" si="2"/>
        <v>1364.85</v>
      </c>
      <c r="Z108" s="38">
        <f t="shared" si="3"/>
        <v>1364.85</v>
      </c>
      <c r="AA108" s="26"/>
      <c r="AB108" s="44"/>
      <c r="AC108" s="44"/>
    </row>
    <row r="109" ht="15.75" customHeight="1">
      <c r="A109" s="51" t="s">
        <v>44</v>
      </c>
      <c r="B109" s="26" t="s">
        <v>230</v>
      </c>
      <c r="C109" s="56" t="s">
        <v>247</v>
      </c>
      <c r="D109" s="26" t="s">
        <v>248</v>
      </c>
      <c r="E109" s="26" t="s">
        <v>56</v>
      </c>
      <c r="F109" s="26" t="s">
        <v>57</v>
      </c>
      <c r="G109" s="26"/>
      <c r="H109" s="26"/>
      <c r="I109" s="26" t="s">
        <v>50</v>
      </c>
      <c r="J109" s="26" t="s">
        <v>233</v>
      </c>
      <c r="K109" s="26" t="s">
        <v>50</v>
      </c>
      <c r="L109" s="41" t="s">
        <v>234</v>
      </c>
      <c r="M109" s="26"/>
      <c r="N109" s="26"/>
      <c r="O109" s="26"/>
      <c r="P109" s="36"/>
      <c r="Q109" s="36"/>
      <c r="R109" s="36"/>
      <c r="S109" s="38"/>
      <c r="T109" s="26">
        <v>1.0</v>
      </c>
      <c r="U109" s="37">
        <v>454.95</v>
      </c>
      <c r="V109" s="26">
        <v>0.0</v>
      </c>
      <c r="W109" s="37">
        <v>227.48</v>
      </c>
      <c r="X109" s="39">
        <f t="shared" si="1"/>
        <v>1</v>
      </c>
      <c r="Y109" s="38">
        <f t="shared" si="2"/>
        <v>454.95</v>
      </c>
      <c r="Z109" s="38">
        <f t="shared" si="3"/>
        <v>454.95</v>
      </c>
      <c r="AA109" s="26"/>
      <c r="AB109" s="44"/>
      <c r="AC109" s="44"/>
    </row>
    <row r="110" ht="15.75" customHeight="1">
      <c r="A110" s="51" t="s">
        <v>44</v>
      </c>
      <c r="B110" s="26" t="s">
        <v>230</v>
      </c>
      <c r="C110" s="56" t="s">
        <v>249</v>
      </c>
      <c r="D110" s="26" t="s">
        <v>250</v>
      </c>
      <c r="E110" s="26" t="s">
        <v>56</v>
      </c>
      <c r="F110" s="26" t="s">
        <v>57</v>
      </c>
      <c r="G110" s="26"/>
      <c r="H110" s="26"/>
      <c r="I110" s="26" t="s">
        <v>50</v>
      </c>
      <c r="J110" s="26" t="s">
        <v>233</v>
      </c>
      <c r="K110" s="26" t="s">
        <v>50</v>
      </c>
      <c r="L110" s="41" t="s">
        <v>234</v>
      </c>
      <c r="M110" s="26"/>
      <c r="N110" s="26"/>
      <c r="O110" s="26"/>
      <c r="P110" s="36"/>
      <c r="Q110" s="36"/>
      <c r="R110" s="36"/>
      <c r="S110" s="38"/>
      <c r="T110" s="26">
        <v>2.0</v>
      </c>
      <c r="U110" s="37">
        <v>454.95</v>
      </c>
      <c r="V110" s="26">
        <v>1.0</v>
      </c>
      <c r="W110" s="37">
        <v>227.48</v>
      </c>
      <c r="X110" s="39">
        <f t="shared" si="1"/>
        <v>2.5</v>
      </c>
      <c r="Y110" s="38">
        <f t="shared" si="2"/>
        <v>1137.38</v>
      </c>
      <c r="Z110" s="38">
        <f t="shared" si="3"/>
        <v>1137.38</v>
      </c>
      <c r="AA110" s="26"/>
      <c r="AB110" s="44"/>
      <c r="AC110" s="44"/>
    </row>
    <row r="111" ht="15.75" customHeight="1">
      <c r="A111" s="51" t="s">
        <v>44</v>
      </c>
      <c r="B111" s="26" t="s">
        <v>230</v>
      </c>
      <c r="C111" s="56" t="s">
        <v>251</v>
      </c>
      <c r="D111" s="26" t="s">
        <v>252</v>
      </c>
      <c r="E111" s="26" t="s">
        <v>56</v>
      </c>
      <c r="F111" s="26" t="s">
        <v>57</v>
      </c>
      <c r="G111" s="26"/>
      <c r="H111" s="26"/>
      <c r="I111" s="26" t="s">
        <v>50</v>
      </c>
      <c r="J111" s="26" t="s">
        <v>233</v>
      </c>
      <c r="K111" s="26" t="s">
        <v>50</v>
      </c>
      <c r="L111" s="41" t="s">
        <v>234</v>
      </c>
      <c r="M111" s="26"/>
      <c r="N111" s="26"/>
      <c r="O111" s="26"/>
      <c r="P111" s="36"/>
      <c r="Q111" s="36"/>
      <c r="R111" s="36"/>
      <c r="S111" s="38"/>
      <c r="T111" s="26">
        <v>1.0</v>
      </c>
      <c r="U111" s="37">
        <v>454.95</v>
      </c>
      <c r="V111" s="26">
        <v>0.0</v>
      </c>
      <c r="W111" s="37">
        <v>227.48</v>
      </c>
      <c r="X111" s="39">
        <f t="shared" si="1"/>
        <v>1</v>
      </c>
      <c r="Y111" s="38">
        <f t="shared" si="2"/>
        <v>454.95</v>
      </c>
      <c r="Z111" s="38">
        <f t="shared" si="3"/>
        <v>454.95</v>
      </c>
      <c r="AA111" s="26"/>
      <c r="AB111" s="44"/>
      <c r="AC111" s="44"/>
    </row>
    <row r="112" ht="15.75" customHeight="1">
      <c r="A112" s="51" t="s">
        <v>44</v>
      </c>
      <c r="B112" s="26" t="s">
        <v>230</v>
      </c>
      <c r="C112" s="56" t="s">
        <v>253</v>
      </c>
      <c r="D112" s="26" t="s">
        <v>254</v>
      </c>
      <c r="E112" s="26" t="s">
        <v>56</v>
      </c>
      <c r="F112" s="26" t="s">
        <v>57</v>
      </c>
      <c r="G112" s="26"/>
      <c r="H112" s="26"/>
      <c r="I112" s="26" t="s">
        <v>50</v>
      </c>
      <c r="J112" s="26" t="s">
        <v>233</v>
      </c>
      <c r="K112" s="26" t="s">
        <v>50</v>
      </c>
      <c r="L112" s="41" t="s">
        <v>234</v>
      </c>
      <c r="M112" s="26"/>
      <c r="N112" s="26"/>
      <c r="O112" s="26"/>
      <c r="P112" s="36"/>
      <c r="Q112" s="36"/>
      <c r="R112" s="36"/>
      <c r="S112" s="38"/>
      <c r="T112" s="26">
        <v>1.0</v>
      </c>
      <c r="U112" s="37">
        <v>454.95</v>
      </c>
      <c r="V112" s="26">
        <v>0.0</v>
      </c>
      <c r="W112" s="37">
        <v>227.48</v>
      </c>
      <c r="X112" s="39">
        <f t="shared" si="1"/>
        <v>1</v>
      </c>
      <c r="Y112" s="38">
        <f t="shared" si="2"/>
        <v>454.95</v>
      </c>
      <c r="Z112" s="38">
        <f t="shared" si="3"/>
        <v>454.95</v>
      </c>
      <c r="AA112" s="26"/>
      <c r="AB112" s="44"/>
      <c r="AC112" s="44"/>
    </row>
    <row r="113" ht="15.75" customHeight="1">
      <c r="A113" s="51" t="s">
        <v>44</v>
      </c>
      <c r="B113" s="26" t="s">
        <v>230</v>
      </c>
      <c r="C113" s="56" t="s">
        <v>255</v>
      </c>
      <c r="D113" s="26" t="s">
        <v>256</v>
      </c>
      <c r="E113" s="26" t="s">
        <v>56</v>
      </c>
      <c r="F113" s="26" t="s">
        <v>57</v>
      </c>
      <c r="G113" s="26"/>
      <c r="H113" s="26"/>
      <c r="I113" s="26" t="s">
        <v>50</v>
      </c>
      <c r="J113" s="26" t="s">
        <v>233</v>
      </c>
      <c r="K113" s="26" t="s">
        <v>50</v>
      </c>
      <c r="L113" s="41" t="s">
        <v>234</v>
      </c>
      <c r="M113" s="26"/>
      <c r="N113" s="26"/>
      <c r="O113" s="26"/>
      <c r="P113" s="36"/>
      <c r="Q113" s="36"/>
      <c r="R113" s="36"/>
      <c r="S113" s="38"/>
      <c r="T113" s="26">
        <v>2.0</v>
      </c>
      <c r="U113" s="37">
        <v>454.95</v>
      </c>
      <c r="V113" s="26">
        <v>0.0</v>
      </c>
      <c r="W113" s="37">
        <v>227.48</v>
      </c>
      <c r="X113" s="39">
        <f t="shared" si="1"/>
        <v>2</v>
      </c>
      <c r="Y113" s="38">
        <f t="shared" si="2"/>
        <v>909.9</v>
      </c>
      <c r="Z113" s="38">
        <f t="shared" si="3"/>
        <v>909.9</v>
      </c>
      <c r="AA113" s="26"/>
      <c r="AB113" s="44"/>
      <c r="AC113" s="44"/>
    </row>
    <row r="114" ht="15.75" customHeight="1">
      <c r="A114" s="51" t="s">
        <v>44</v>
      </c>
      <c r="B114" s="26" t="s">
        <v>230</v>
      </c>
      <c r="C114" s="56" t="s">
        <v>257</v>
      </c>
      <c r="D114" s="26" t="s">
        <v>258</v>
      </c>
      <c r="E114" s="26" t="s">
        <v>56</v>
      </c>
      <c r="F114" s="26" t="s">
        <v>57</v>
      </c>
      <c r="G114" s="26"/>
      <c r="H114" s="26"/>
      <c r="I114" s="26" t="s">
        <v>50</v>
      </c>
      <c r="J114" s="26" t="s">
        <v>233</v>
      </c>
      <c r="K114" s="26" t="s">
        <v>50</v>
      </c>
      <c r="L114" s="41" t="s">
        <v>234</v>
      </c>
      <c r="M114" s="26"/>
      <c r="N114" s="26"/>
      <c r="O114" s="26"/>
      <c r="P114" s="36"/>
      <c r="Q114" s="36"/>
      <c r="R114" s="36"/>
      <c r="S114" s="38"/>
      <c r="T114" s="26">
        <v>0.0</v>
      </c>
      <c r="U114" s="37">
        <v>454.95</v>
      </c>
      <c r="V114" s="26">
        <v>1.0</v>
      </c>
      <c r="W114" s="37">
        <v>227.48</v>
      </c>
      <c r="X114" s="39">
        <f t="shared" si="1"/>
        <v>0.5</v>
      </c>
      <c r="Y114" s="38">
        <f t="shared" si="2"/>
        <v>227.48</v>
      </c>
      <c r="Z114" s="38">
        <f t="shared" si="3"/>
        <v>227.48</v>
      </c>
      <c r="AA114" s="26"/>
      <c r="AB114" s="44"/>
      <c r="AC114" s="44"/>
    </row>
    <row r="115" ht="15.75" customHeight="1">
      <c r="A115" s="51" t="s">
        <v>44</v>
      </c>
      <c r="B115" s="26" t="s">
        <v>230</v>
      </c>
      <c r="C115" s="56" t="s">
        <v>259</v>
      </c>
      <c r="D115" s="26" t="s">
        <v>260</v>
      </c>
      <c r="E115" s="26" t="s">
        <v>56</v>
      </c>
      <c r="F115" s="26" t="s">
        <v>57</v>
      </c>
      <c r="G115" s="26"/>
      <c r="H115" s="26"/>
      <c r="I115" s="26" t="s">
        <v>50</v>
      </c>
      <c r="J115" s="26" t="s">
        <v>233</v>
      </c>
      <c r="K115" s="26" t="s">
        <v>50</v>
      </c>
      <c r="L115" s="41" t="s">
        <v>234</v>
      </c>
      <c r="M115" s="26"/>
      <c r="N115" s="26"/>
      <c r="O115" s="26"/>
      <c r="P115" s="36"/>
      <c r="Q115" s="36"/>
      <c r="R115" s="36"/>
      <c r="S115" s="38"/>
      <c r="T115" s="26">
        <v>1.0</v>
      </c>
      <c r="U115" s="37">
        <v>454.95</v>
      </c>
      <c r="V115" s="26">
        <v>0.0</v>
      </c>
      <c r="W115" s="37">
        <v>227.48</v>
      </c>
      <c r="X115" s="39">
        <f t="shared" si="1"/>
        <v>1</v>
      </c>
      <c r="Y115" s="38">
        <f t="shared" si="2"/>
        <v>454.95</v>
      </c>
      <c r="Z115" s="38">
        <f t="shared" si="3"/>
        <v>454.95</v>
      </c>
      <c r="AA115" s="26"/>
      <c r="AB115" s="44"/>
      <c r="AC115" s="44"/>
    </row>
    <row r="116" ht="15.75" customHeight="1">
      <c r="A116" s="51" t="s">
        <v>44</v>
      </c>
      <c r="B116" s="26" t="s">
        <v>230</v>
      </c>
      <c r="C116" s="56" t="s">
        <v>261</v>
      </c>
      <c r="D116" s="26" t="s">
        <v>262</v>
      </c>
      <c r="E116" s="26" t="s">
        <v>56</v>
      </c>
      <c r="F116" s="26" t="s">
        <v>57</v>
      </c>
      <c r="G116" s="26"/>
      <c r="H116" s="26"/>
      <c r="I116" s="26" t="s">
        <v>50</v>
      </c>
      <c r="J116" s="26" t="s">
        <v>233</v>
      </c>
      <c r="K116" s="26" t="s">
        <v>50</v>
      </c>
      <c r="L116" s="41" t="s">
        <v>234</v>
      </c>
      <c r="M116" s="26"/>
      <c r="N116" s="26"/>
      <c r="O116" s="26"/>
      <c r="P116" s="36"/>
      <c r="Q116" s="36"/>
      <c r="R116" s="36"/>
      <c r="S116" s="38"/>
      <c r="T116" s="26">
        <v>1.0</v>
      </c>
      <c r="U116" s="37">
        <v>454.95</v>
      </c>
      <c r="V116" s="26">
        <v>1.0</v>
      </c>
      <c r="W116" s="37">
        <v>227.48</v>
      </c>
      <c r="X116" s="39">
        <f t="shared" si="1"/>
        <v>1.5</v>
      </c>
      <c r="Y116" s="38">
        <f t="shared" si="2"/>
        <v>682.43</v>
      </c>
      <c r="Z116" s="38">
        <f t="shared" si="3"/>
        <v>682.43</v>
      </c>
      <c r="AA116" s="26"/>
      <c r="AB116" s="44"/>
      <c r="AC116" s="44"/>
    </row>
    <row r="117" ht="15.75" customHeight="1">
      <c r="A117" s="51" t="s">
        <v>44</v>
      </c>
      <c r="B117" s="26" t="s">
        <v>230</v>
      </c>
      <c r="C117" s="56" t="s">
        <v>263</v>
      </c>
      <c r="D117" s="26" t="s">
        <v>264</v>
      </c>
      <c r="E117" s="26" t="s">
        <v>56</v>
      </c>
      <c r="F117" s="26" t="s">
        <v>57</v>
      </c>
      <c r="G117" s="26"/>
      <c r="H117" s="26"/>
      <c r="I117" s="26" t="s">
        <v>50</v>
      </c>
      <c r="J117" s="26" t="s">
        <v>233</v>
      </c>
      <c r="K117" s="26" t="s">
        <v>50</v>
      </c>
      <c r="L117" s="41" t="s">
        <v>234</v>
      </c>
      <c r="M117" s="26"/>
      <c r="N117" s="26"/>
      <c r="O117" s="26"/>
      <c r="P117" s="36"/>
      <c r="Q117" s="36"/>
      <c r="R117" s="36"/>
      <c r="S117" s="38"/>
      <c r="T117" s="26">
        <v>2.0</v>
      </c>
      <c r="U117" s="37">
        <v>454.95</v>
      </c>
      <c r="V117" s="26">
        <v>1.0</v>
      </c>
      <c r="W117" s="37">
        <v>227.48</v>
      </c>
      <c r="X117" s="39">
        <f t="shared" si="1"/>
        <v>2.5</v>
      </c>
      <c r="Y117" s="38">
        <f t="shared" si="2"/>
        <v>1137.38</v>
      </c>
      <c r="Z117" s="38">
        <f t="shared" si="3"/>
        <v>1137.38</v>
      </c>
      <c r="AA117" s="26"/>
      <c r="AB117" s="44"/>
      <c r="AC117" s="44"/>
    </row>
    <row r="118" ht="15.75" customHeight="1">
      <c r="A118" s="51" t="s">
        <v>44</v>
      </c>
      <c r="B118" s="26" t="s">
        <v>230</v>
      </c>
      <c r="C118" s="56" t="s">
        <v>265</v>
      </c>
      <c r="D118" s="26" t="s">
        <v>266</v>
      </c>
      <c r="E118" s="26" t="s">
        <v>56</v>
      </c>
      <c r="F118" s="26" t="s">
        <v>57</v>
      </c>
      <c r="G118" s="26"/>
      <c r="H118" s="26"/>
      <c r="I118" s="26" t="s">
        <v>50</v>
      </c>
      <c r="J118" s="26" t="s">
        <v>233</v>
      </c>
      <c r="K118" s="26" t="s">
        <v>50</v>
      </c>
      <c r="L118" s="41" t="s">
        <v>234</v>
      </c>
      <c r="M118" s="26"/>
      <c r="N118" s="26"/>
      <c r="O118" s="26"/>
      <c r="P118" s="36"/>
      <c r="Q118" s="36"/>
      <c r="R118" s="36"/>
      <c r="S118" s="38"/>
      <c r="T118" s="26">
        <v>2.0</v>
      </c>
      <c r="U118" s="37">
        <v>454.95</v>
      </c>
      <c r="V118" s="26">
        <v>1.0</v>
      </c>
      <c r="W118" s="37">
        <v>227.48</v>
      </c>
      <c r="X118" s="39">
        <f t="shared" si="1"/>
        <v>2.5</v>
      </c>
      <c r="Y118" s="38">
        <f t="shared" si="2"/>
        <v>1137.38</v>
      </c>
      <c r="Z118" s="38">
        <f t="shared" si="3"/>
        <v>1137.38</v>
      </c>
      <c r="AA118" s="26"/>
      <c r="AB118" s="44"/>
      <c r="AC118" s="44"/>
    </row>
    <row r="119" ht="15.75" customHeight="1">
      <c r="A119" s="61" t="s">
        <v>44</v>
      </c>
      <c r="B119" s="45" t="s">
        <v>230</v>
      </c>
      <c r="C119" s="56" t="s">
        <v>267</v>
      </c>
      <c r="D119" s="26" t="s">
        <v>268</v>
      </c>
      <c r="E119" s="26" t="s">
        <v>269</v>
      </c>
      <c r="F119" s="26" t="s">
        <v>57</v>
      </c>
      <c r="G119" s="26"/>
      <c r="H119" s="26"/>
      <c r="I119" s="26" t="s">
        <v>50</v>
      </c>
      <c r="J119" s="26" t="s">
        <v>233</v>
      </c>
      <c r="K119" s="26" t="s">
        <v>50</v>
      </c>
      <c r="L119" s="41" t="s">
        <v>234</v>
      </c>
      <c r="M119" s="26"/>
      <c r="N119" s="26"/>
      <c r="O119" s="26"/>
      <c r="P119" s="36"/>
      <c r="Q119" s="36"/>
      <c r="R119" s="36"/>
      <c r="S119" s="38"/>
      <c r="T119" s="26">
        <v>0.0</v>
      </c>
      <c r="U119" s="62">
        <v>54.01</v>
      </c>
      <c r="V119" s="26">
        <v>15.0</v>
      </c>
      <c r="W119" s="36">
        <v>17.52</v>
      </c>
      <c r="X119" s="39">
        <f t="shared" si="1"/>
        <v>7.5</v>
      </c>
      <c r="Y119" s="38">
        <f t="shared" si="2"/>
        <v>262.8</v>
      </c>
      <c r="Z119" s="38">
        <f t="shared" si="3"/>
        <v>262.8</v>
      </c>
      <c r="AA119" s="26"/>
      <c r="AB119" s="44"/>
      <c r="AC119" s="44"/>
    </row>
    <row r="120" ht="15.75" customHeight="1">
      <c r="A120" s="51" t="s">
        <v>44</v>
      </c>
      <c r="B120" s="26" t="s">
        <v>230</v>
      </c>
      <c r="C120" s="56" t="s">
        <v>270</v>
      </c>
      <c r="D120" s="40" t="s">
        <v>271</v>
      </c>
      <c r="E120" s="26" t="s">
        <v>56</v>
      </c>
      <c r="F120" s="26" t="s">
        <v>57</v>
      </c>
      <c r="G120" s="40"/>
      <c r="H120" s="40"/>
      <c r="I120" s="26" t="s">
        <v>50</v>
      </c>
      <c r="J120" s="40" t="s">
        <v>272</v>
      </c>
      <c r="K120" s="26" t="s">
        <v>50</v>
      </c>
      <c r="L120" s="41" t="s">
        <v>234</v>
      </c>
      <c r="M120" s="40"/>
      <c r="N120" s="40"/>
      <c r="O120" s="40"/>
      <c r="P120" s="47"/>
      <c r="Q120" s="47"/>
      <c r="R120" s="47"/>
      <c r="S120" s="38"/>
      <c r="T120" s="40">
        <v>1.0</v>
      </c>
      <c r="U120" s="37">
        <v>454.95</v>
      </c>
      <c r="V120" s="26">
        <v>0.0</v>
      </c>
      <c r="W120" s="37">
        <v>227.48</v>
      </c>
      <c r="X120" s="39">
        <f t="shared" si="1"/>
        <v>1</v>
      </c>
      <c r="Y120" s="38">
        <f t="shared" si="2"/>
        <v>454.95</v>
      </c>
      <c r="Z120" s="38">
        <f t="shared" si="3"/>
        <v>454.95</v>
      </c>
      <c r="AA120" s="26"/>
      <c r="AB120" s="44"/>
      <c r="AC120" s="44"/>
    </row>
    <row r="121" ht="15.75" customHeight="1">
      <c r="A121" s="51" t="s">
        <v>44</v>
      </c>
      <c r="B121" s="26" t="s">
        <v>230</v>
      </c>
      <c r="C121" s="56" t="s">
        <v>273</v>
      </c>
      <c r="D121" s="26" t="s">
        <v>274</v>
      </c>
      <c r="E121" s="26" t="s">
        <v>56</v>
      </c>
      <c r="F121" s="26" t="s">
        <v>57</v>
      </c>
      <c r="G121" s="26"/>
      <c r="H121" s="26"/>
      <c r="I121" s="26" t="s">
        <v>50</v>
      </c>
      <c r="J121" s="40" t="s">
        <v>272</v>
      </c>
      <c r="K121" s="26" t="s">
        <v>50</v>
      </c>
      <c r="L121" s="41" t="s">
        <v>234</v>
      </c>
      <c r="M121" s="26"/>
      <c r="N121" s="26"/>
      <c r="O121" s="26"/>
      <c r="P121" s="37"/>
      <c r="Q121" s="37"/>
      <c r="R121" s="37"/>
      <c r="S121" s="38"/>
      <c r="T121" s="26">
        <v>1.0</v>
      </c>
      <c r="U121" s="37">
        <v>454.95</v>
      </c>
      <c r="V121" s="26">
        <v>0.0</v>
      </c>
      <c r="W121" s="37">
        <v>227.48</v>
      </c>
      <c r="X121" s="39">
        <f t="shared" si="1"/>
        <v>1</v>
      </c>
      <c r="Y121" s="38">
        <f t="shared" si="2"/>
        <v>454.95</v>
      </c>
      <c r="Z121" s="38">
        <f t="shared" si="3"/>
        <v>454.95</v>
      </c>
      <c r="AA121" s="26"/>
      <c r="AB121" s="44"/>
      <c r="AC121" s="44"/>
    </row>
    <row r="122" ht="15.75" customHeight="1">
      <c r="A122" s="25" t="s">
        <v>44</v>
      </c>
      <c r="B122" s="26" t="s">
        <v>275</v>
      </c>
      <c r="C122" s="56" t="s">
        <v>276</v>
      </c>
      <c r="D122" s="26" t="s">
        <v>277</v>
      </c>
      <c r="E122" s="26" t="s">
        <v>56</v>
      </c>
      <c r="F122" s="26" t="s">
        <v>278</v>
      </c>
      <c r="G122" s="30"/>
      <c r="H122" s="26"/>
      <c r="I122" s="26" t="s">
        <v>50</v>
      </c>
      <c r="J122" s="32" t="s">
        <v>279</v>
      </c>
      <c r="K122" s="26" t="s">
        <v>50</v>
      </c>
      <c r="L122" s="41" t="s">
        <v>280</v>
      </c>
      <c r="M122" s="63"/>
      <c r="N122" s="63"/>
      <c r="O122" s="63"/>
      <c r="P122" s="37"/>
      <c r="Q122" s="37"/>
      <c r="R122" s="37"/>
      <c r="S122" s="38"/>
      <c r="T122" s="26">
        <v>2.0</v>
      </c>
      <c r="U122" s="37">
        <v>454.95</v>
      </c>
      <c r="V122" s="26">
        <v>0.0</v>
      </c>
      <c r="W122" s="37">
        <v>227.48</v>
      </c>
      <c r="X122" s="39">
        <f t="shared" si="1"/>
        <v>2</v>
      </c>
      <c r="Y122" s="38">
        <f t="shared" si="2"/>
        <v>909.9</v>
      </c>
      <c r="Z122" s="38">
        <f t="shared" si="3"/>
        <v>909.9</v>
      </c>
      <c r="AA122" s="26"/>
      <c r="AB122" s="44"/>
      <c r="AC122" s="44"/>
    </row>
    <row r="123" ht="15.75" customHeight="1">
      <c r="A123" s="25" t="s">
        <v>44</v>
      </c>
      <c r="B123" s="26" t="s">
        <v>275</v>
      </c>
      <c r="C123" s="56" t="s">
        <v>281</v>
      </c>
      <c r="D123" s="26" t="s">
        <v>282</v>
      </c>
      <c r="E123" s="26" t="s">
        <v>269</v>
      </c>
      <c r="F123" s="26" t="s">
        <v>283</v>
      </c>
      <c r="G123" s="30"/>
      <c r="H123" s="26"/>
      <c r="I123" s="26" t="s">
        <v>50</v>
      </c>
      <c r="J123" s="32" t="s">
        <v>279</v>
      </c>
      <c r="K123" s="26" t="s">
        <v>50</v>
      </c>
      <c r="L123" s="41" t="s">
        <v>280</v>
      </c>
      <c r="M123" s="63"/>
      <c r="N123" s="63"/>
      <c r="O123" s="63"/>
      <c r="P123" s="37"/>
      <c r="Q123" s="37"/>
      <c r="R123" s="37"/>
      <c r="S123" s="38"/>
      <c r="T123" s="26">
        <v>2.0</v>
      </c>
      <c r="U123" s="62">
        <v>54.01</v>
      </c>
      <c r="V123" s="26">
        <v>0.0</v>
      </c>
      <c r="W123" s="36">
        <v>17.52</v>
      </c>
      <c r="X123" s="39">
        <f t="shared" si="1"/>
        <v>2</v>
      </c>
      <c r="Y123" s="38">
        <f t="shared" si="2"/>
        <v>108.02</v>
      </c>
      <c r="Z123" s="38">
        <f t="shared" si="3"/>
        <v>108.02</v>
      </c>
      <c r="AA123" s="26"/>
      <c r="AB123" s="44"/>
      <c r="AC123" s="44"/>
    </row>
    <row r="124" ht="15.75" customHeight="1">
      <c r="A124" s="25" t="s">
        <v>44</v>
      </c>
      <c r="B124" s="26" t="s">
        <v>275</v>
      </c>
      <c r="C124" s="56" t="s">
        <v>284</v>
      </c>
      <c r="D124" s="26" t="s">
        <v>285</v>
      </c>
      <c r="E124" s="26" t="s">
        <v>56</v>
      </c>
      <c r="F124" s="26" t="s">
        <v>286</v>
      </c>
      <c r="G124" s="30"/>
      <c r="H124" s="26"/>
      <c r="I124" s="26" t="s">
        <v>50</v>
      </c>
      <c r="J124" s="32" t="s">
        <v>287</v>
      </c>
      <c r="K124" s="26" t="s">
        <v>50</v>
      </c>
      <c r="L124" s="41" t="s">
        <v>280</v>
      </c>
      <c r="M124" s="63"/>
      <c r="N124" s="63"/>
      <c r="O124" s="63"/>
      <c r="P124" s="37"/>
      <c r="Q124" s="37"/>
      <c r="R124" s="37"/>
      <c r="S124" s="38"/>
      <c r="T124" s="26">
        <v>3.0</v>
      </c>
      <c r="U124" s="37">
        <v>454.95</v>
      </c>
      <c r="V124" s="26">
        <v>0.0</v>
      </c>
      <c r="W124" s="37">
        <v>227.48</v>
      </c>
      <c r="X124" s="39">
        <f t="shared" si="1"/>
        <v>3</v>
      </c>
      <c r="Y124" s="38">
        <f t="shared" si="2"/>
        <v>1364.85</v>
      </c>
      <c r="Z124" s="38">
        <f t="shared" si="3"/>
        <v>1364.85</v>
      </c>
      <c r="AA124" s="26"/>
      <c r="AB124" s="44"/>
      <c r="AC124" s="44"/>
    </row>
    <row r="125" ht="15.75" customHeight="1">
      <c r="A125" s="25" t="s">
        <v>44</v>
      </c>
      <c r="B125" s="26" t="s">
        <v>275</v>
      </c>
      <c r="C125" s="56" t="s">
        <v>288</v>
      </c>
      <c r="D125" s="26" t="s">
        <v>289</v>
      </c>
      <c r="E125" s="26" t="s">
        <v>56</v>
      </c>
      <c r="F125" s="26" t="s">
        <v>290</v>
      </c>
      <c r="G125" s="30"/>
      <c r="H125" s="26"/>
      <c r="I125" s="26" t="s">
        <v>50</v>
      </c>
      <c r="J125" s="32" t="s">
        <v>291</v>
      </c>
      <c r="K125" s="26" t="s">
        <v>50</v>
      </c>
      <c r="L125" s="41" t="s">
        <v>280</v>
      </c>
      <c r="M125" s="63"/>
      <c r="N125" s="63"/>
      <c r="O125" s="63"/>
      <c r="P125" s="37"/>
      <c r="Q125" s="37"/>
      <c r="R125" s="37"/>
      <c r="S125" s="38"/>
      <c r="T125" s="26">
        <v>4.0</v>
      </c>
      <c r="U125" s="37">
        <v>454.95</v>
      </c>
      <c r="V125" s="26">
        <v>0.0</v>
      </c>
      <c r="W125" s="37">
        <v>227.48</v>
      </c>
      <c r="X125" s="39">
        <f t="shared" si="1"/>
        <v>4</v>
      </c>
      <c r="Y125" s="38">
        <f t="shared" si="2"/>
        <v>1819.8</v>
      </c>
      <c r="Z125" s="38">
        <f t="shared" si="3"/>
        <v>1819.8</v>
      </c>
      <c r="AA125" s="26"/>
      <c r="AB125" s="44"/>
      <c r="AC125" s="44"/>
    </row>
    <row r="126" ht="15.75" customHeight="1">
      <c r="A126" s="25" t="s">
        <v>44</v>
      </c>
      <c r="B126" s="26" t="s">
        <v>275</v>
      </c>
      <c r="C126" s="56" t="s">
        <v>284</v>
      </c>
      <c r="D126" s="26" t="s">
        <v>285</v>
      </c>
      <c r="E126" s="26" t="s">
        <v>56</v>
      </c>
      <c r="F126" s="26" t="s">
        <v>292</v>
      </c>
      <c r="G126" s="30"/>
      <c r="H126" s="26"/>
      <c r="I126" s="26" t="s">
        <v>50</v>
      </c>
      <c r="J126" s="32" t="s">
        <v>287</v>
      </c>
      <c r="K126" s="26" t="s">
        <v>50</v>
      </c>
      <c r="L126" s="41" t="s">
        <v>280</v>
      </c>
      <c r="M126" s="63"/>
      <c r="N126" s="63"/>
      <c r="O126" s="63"/>
      <c r="P126" s="37"/>
      <c r="Q126" s="37"/>
      <c r="R126" s="37"/>
      <c r="S126" s="38"/>
      <c r="T126" s="26">
        <v>3.0</v>
      </c>
      <c r="U126" s="37">
        <v>454.95</v>
      </c>
      <c r="V126" s="26">
        <v>0.0</v>
      </c>
      <c r="W126" s="37">
        <v>227.48</v>
      </c>
      <c r="X126" s="39">
        <f t="shared" si="1"/>
        <v>3</v>
      </c>
      <c r="Y126" s="38">
        <f t="shared" si="2"/>
        <v>1364.85</v>
      </c>
      <c r="Z126" s="38">
        <f t="shared" si="3"/>
        <v>1364.85</v>
      </c>
      <c r="AA126" s="26"/>
      <c r="AB126" s="44"/>
      <c r="AC126" s="44"/>
    </row>
    <row r="127" ht="15.75" customHeight="1">
      <c r="A127" s="25" t="s">
        <v>44</v>
      </c>
      <c r="B127" s="26" t="s">
        <v>275</v>
      </c>
      <c r="C127" s="56" t="s">
        <v>293</v>
      </c>
      <c r="D127" s="26" t="s">
        <v>294</v>
      </c>
      <c r="E127" s="26" t="s">
        <v>56</v>
      </c>
      <c r="F127" s="26" t="s">
        <v>295</v>
      </c>
      <c r="G127" s="30"/>
      <c r="H127" s="26"/>
      <c r="I127" s="26" t="s">
        <v>50</v>
      </c>
      <c r="J127" s="32" t="s">
        <v>279</v>
      </c>
      <c r="K127" s="26" t="s">
        <v>50</v>
      </c>
      <c r="L127" s="41" t="s">
        <v>280</v>
      </c>
      <c r="M127" s="63"/>
      <c r="N127" s="63"/>
      <c r="O127" s="63"/>
      <c r="P127" s="37"/>
      <c r="Q127" s="37"/>
      <c r="R127" s="37"/>
      <c r="S127" s="38"/>
      <c r="T127" s="26">
        <v>4.0</v>
      </c>
      <c r="U127" s="37">
        <v>454.95</v>
      </c>
      <c r="V127" s="26">
        <v>0.0</v>
      </c>
      <c r="W127" s="37">
        <v>227.48</v>
      </c>
      <c r="X127" s="39">
        <f t="shared" si="1"/>
        <v>4</v>
      </c>
      <c r="Y127" s="38">
        <f t="shared" si="2"/>
        <v>1819.8</v>
      </c>
      <c r="Z127" s="38">
        <f t="shared" si="3"/>
        <v>1819.8</v>
      </c>
      <c r="AA127" s="26"/>
      <c r="AB127" s="44"/>
      <c r="AC127" s="44"/>
    </row>
    <row r="128" ht="15.75" customHeight="1">
      <c r="A128" s="64"/>
      <c r="B128" s="18"/>
      <c r="C128" s="65"/>
      <c r="D128" s="44"/>
      <c r="E128" s="44"/>
      <c r="F128" s="44"/>
      <c r="G128" s="66"/>
      <c r="H128" s="66"/>
      <c r="I128" s="66"/>
      <c r="J128" s="66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44"/>
      <c r="AC128" s="44"/>
    </row>
    <row r="129" ht="15.75" customHeight="1">
      <c r="A129" s="67" t="s">
        <v>296</v>
      </c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2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</row>
    <row r="130" ht="15.75" customHeight="1">
      <c r="A130" s="68" t="s">
        <v>297</v>
      </c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</row>
    <row r="131" ht="15.75" customHeight="1">
      <c r="A131" s="69" t="s">
        <v>298</v>
      </c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</row>
    <row r="132" ht="15.75" customHeight="1">
      <c r="A132" s="69" t="s">
        <v>299</v>
      </c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</row>
    <row r="133" ht="15.75" customHeight="1">
      <c r="A133" s="69" t="s">
        <v>300</v>
      </c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</row>
    <row r="134" ht="15.75" customHeight="1">
      <c r="A134" s="69" t="s">
        <v>301</v>
      </c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</row>
    <row r="135" ht="15.75" customHeight="1">
      <c r="A135" s="69" t="s">
        <v>302</v>
      </c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</row>
    <row r="136" ht="15.75" customHeight="1">
      <c r="A136" s="69" t="s">
        <v>303</v>
      </c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</row>
    <row r="137" ht="15.75" customHeight="1">
      <c r="A137" s="69" t="s">
        <v>304</v>
      </c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</row>
    <row r="138" ht="15.75" customHeight="1">
      <c r="A138" s="69" t="s">
        <v>305</v>
      </c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</row>
    <row r="139" ht="15.75" customHeight="1">
      <c r="A139" s="69" t="s">
        <v>306</v>
      </c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</row>
    <row r="140" ht="15.75" customHeight="1">
      <c r="A140" s="69" t="s">
        <v>307</v>
      </c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</row>
    <row r="141" ht="15.75" customHeight="1">
      <c r="A141" s="69" t="s">
        <v>308</v>
      </c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</row>
    <row r="142" ht="15.75" customHeight="1">
      <c r="A142" s="69" t="s">
        <v>309</v>
      </c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</row>
    <row r="143" ht="15.75" customHeight="1">
      <c r="A143" s="69" t="s">
        <v>310</v>
      </c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</row>
    <row r="144" ht="15.75" customHeight="1">
      <c r="A144" s="69" t="s">
        <v>311</v>
      </c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</row>
    <row r="145" ht="15.75" customHeight="1">
      <c r="A145" s="69" t="s">
        <v>312</v>
      </c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</row>
    <row r="146" ht="15.75" customHeight="1">
      <c r="A146" s="69" t="s">
        <v>313</v>
      </c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</row>
    <row r="147" ht="15.75" customHeight="1">
      <c r="A147" s="69" t="s">
        <v>314</v>
      </c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</row>
    <row r="148" ht="15.75" customHeight="1">
      <c r="A148" s="69" t="s">
        <v>315</v>
      </c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</row>
    <row r="149" ht="15.75" customHeight="1">
      <c r="A149" s="69" t="s">
        <v>316</v>
      </c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</row>
    <row r="150" ht="15.75" customHeight="1">
      <c r="A150" s="69" t="s">
        <v>317</v>
      </c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</row>
    <row r="151" ht="15.75" customHeight="1">
      <c r="A151" s="69" t="s">
        <v>318</v>
      </c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</row>
    <row r="152" ht="15.75" customHeight="1">
      <c r="A152" s="69" t="s">
        <v>319</v>
      </c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</row>
    <row r="153" ht="15.75" customHeight="1">
      <c r="A153" s="69" t="s">
        <v>320</v>
      </c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</row>
    <row r="154" ht="15.75" customHeight="1">
      <c r="A154" s="69" t="s">
        <v>321</v>
      </c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</row>
    <row r="155" ht="15.75" customHeight="1">
      <c r="A155" s="69" t="s">
        <v>322</v>
      </c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</row>
    <row r="156" ht="15.75" customHeight="1">
      <c r="A156" s="69" t="s">
        <v>323</v>
      </c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</row>
    <row r="157" ht="15.75" customHeight="1">
      <c r="A157" s="69" t="s">
        <v>324</v>
      </c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</row>
    <row r="158" ht="15.75" customHeight="1">
      <c r="A158" s="69" t="s">
        <v>325</v>
      </c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</row>
    <row r="159" ht="15.75" customHeight="1">
      <c r="B159" s="44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</row>
    <row r="160" ht="15.75" customHeight="1">
      <c r="A160" s="44"/>
      <c r="B160" s="44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</row>
    <row r="161" ht="15.75" customHeight="1">
      <c r="A161" s="44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</row>
    <row r="162" ht="15.75" customHeight="1">
      <c r="A162" s="44"/>
      <c r="B162" s="44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</row>
    <row r="163" ht="15.75" customHeight="1">
      <c r="A163" s="44"/>
      <c r="B163" s="44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</row>
    <row r="164" ht="15.75" customHeight="1">
      <c r="A164" s="44"/>
      <c r="B164" s="44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</row>
    <row r="165" ht="15.75" customHeight="1">
      <c r="A165" s="44"/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</row>
    <row r="166" ht="15.75" customHeight="1">
      <c r="A166" s="44"/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</row>
    <row r="167" ht="15.75" customHeight="1">
      <c r="A167" s="44"/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</row>
    <row r="168" ht="15.75" customHeight="1">
      <c r="A168" s="44"/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</row>
    <row r="169" ht="15.75" customHeight="1">
      <c r="A169" s="44"/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</row>
    <row r="170" ht="15.75" customHeight="1">
      <c r="A170" s="44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</row>
    <row r="171" ht="15.75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</row>
    <row r="172" ht="15.75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</row>
    <row r="173" ht="15.75" customHeight="1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</row>
    <row r="174" ht="15.75" customHeight="1">
      <c r="A174" s="44"/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</row>
    <row r="175" ht="15.75" customHeight="1">
      <c r="A175" s="44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</row>
    <row r="176" ht="15.75" customHeight="1">
      <c r="A176" s="44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</row>
    <row r="177" ht="15.75" customHeight="1">
      <c r="A177" s="44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</row>
    <row r="178" ht="15.75" customHeight="1">
      <c r="A178" s="44"/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</row>
    <row r="179" ht="15.75" customHeight="1">
      <c r="A179" s="44"/>
      <c r="B179" s="44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</row>
    <row r="180" ht="15.75" customHeight="1">
      <c r="A180" s="44"/>
      <c r="B180" s="44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</row>
    <row r="181" ht="15.75" customHeight="1">
      <c r="A181" s="44"/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</row>
    <row r="182" ht="15.75" customHeight="1">
      <c r="A182" s="44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</row>
    <row r="183" ht="15.75" customHeight="1">
      <c r="A183" s="44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</row>
    <row r="184" ht="15.75" customHeight="1">
      <c r="A184" s="44"/>
      <c r="B184" s="44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</row>
    <row r="185" ht="15.75" customHeight="1">
      <c r="A185" s="44"/>
      <c r="B185" s="44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</row>
    <row r="186" ht="15.75" customHeight="1">
      <c r="A186" s="44"/>
      <c r="B186" s="44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</row>
    <row r="187" ht="15.75" customHeight="1">
      <c r="A187" s="44"/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</row>
    <row r="188" ht="15.75" customHeight="1">
      <c r="A188" s="44"/>
      <c r="B188" s="44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</row>
    <row r="189" ht="15.75" customHeight="1">
      <c r="A189" s="44"/>
      <c r="B189" s="44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</row>
    <row r="190" ht="15.75" customHeight="1">
      <c r="A190" s="44"/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</row>
    <row r="191" ht="15.75" customHeight="1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</row>
    <row r="192" ht="15.75" customHeight="1">
      <c r="A192" s="44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</row>
    <row r="193" ht="15.75" customHeight="1">
      <c r="A193" s="44"/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</row>
    <row r="194" ht="15.75" customHeight="1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</row>
    <row r="195" ht="15.75" customHeight="1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</row>
    <row r="196" ht="15.75" customHeight="1">
      <c r="A196" s="44"/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</row>
    <row r="197" ht="15.75" customHeight="1">
      <c r="A197" s="44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</row>
    <row r="198" ht="15.75" customHeight="1">
      <c r="A198" s="44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</row>
    <row r="199" ht="15.75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</row>
    <row r="200" ht="15.75" customHeight="1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</row>
    <row r="201" ht="15.75" customHeight="1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</row>
    <row r="202" ht="15.75" customHeight="1">
      <c r="A202" s="44"/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</row>
    <row r="203" ht="15.75" customHeight="1">
      <c r="A203" s="44"/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</row>
    <row r="204" ht="15.75" customHeight="1">
      <c r="A204" s="44"/>
      <c r="B204" s="44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</row>
    <row r="205" ht="15.75" customHeight="1">
      <c r="A205" s="44"/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</row>
    <row r="206" ht="15.75" customHeight="1">
      <c r="A206" s="44"/>
      <c r="B206" s="44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</row>
    <row r="207" ht="15.75" customHeight="1">
      <c r="A207" s="44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</row>
    <row r="208" ht="15.75" customHeight="1">
      <c r="A208" s="44"/>
      <c r="B208" s="44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</row>
    <row r="209" ht="15.75" customHeight="1">
      <c r="A209" s="44"/>
      <c r="B209" s="44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</row>
    <row r="210" ht="15.75" customHeight="1">
      <c r="A210" s="44"/>
      <c r="B210" s="44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</row>
    <row r="211" ht="15.75" customHeight="1">
      <c r="A211" s="44"/>
      <c r="B211" s="44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</row>
    <row r="212" ht="15.75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</row>
    <row r="213" ht="15.75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</row>
    <row r="214" ht="15.75" customHeight="1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</row>
    <row r="215" ht="15.75" customHeight="1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</row>
    <row r="216" ht="15.75" customHeight="1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</row>
    <row r="217" ht="15.75" customHeight="1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</row>
    <row r="218" ht="15.75" customHeight="1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</row>
    <row r="219" ht="15.75" customHeight="1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</row>
    <row r="220" ht="15.75" customHeight="1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</row>
    <row r="221" ht="15.75" customHeight="1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</row>
    <row r="222" ht="15.75" customHeight="1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</row>
    <row r="223" ht="15.75" customHeight="1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</row>
    <row r="224" ht="15.75" customHeight="1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</row>
    <row r="225" ht="15.75" customHeight="1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</row>
    <row r="226" ht="15.75" customHeight="1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</row>
    <row r="227" ht="15.75" customHeight="1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</row>
    <row r="228" ht="15.75" customHeight="1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</row>
    <row r="229" ht="15.75" customHeight="1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</row>
    <row r="230" ht="15.75" customHeight="1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</row>
    <row r="231" ht="15.75" customHeight="1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</row>
    <row r="232" ht="15.75" customHeight="1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</row>
    <row r="233" ht="15.75" customHeight="1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</row>
    <row r="234" ht="15.75" customHeight="1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</row>
    <row r="235" ht="15.75" customHeight="1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</row>
    <row r="236" ht="15.75" customHeight="1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</row>
    <row r="237" ht="15.75" customHeight="1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</row>
    <row r="238" ht="15.75" customHeight="1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</row>
    <row r="239" ht="15.75" customHeight="1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</row>
    <row r="240" ht="15.75" customHeight="1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</row>
    <row r="241" ht="15.75" customHeight="1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</row>
    <row r="242" ht="15.75" customHeight="1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</row>
    <row r="243" ht="15.75" customHeight="1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</row>
    <row r="244" ht="15.75" customHeight="1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</row>
    <row r="245" ht="15.75" customHeight="1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</row>
    <row r="246" ht="15.75" customHeight="1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</row>
    <row r="247" ht="15.75" customHeight="1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</row>
    <row r="248" ht="15.75" customHeight="1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</row>
    <row r="249" ht="15.75" customHeight="1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</row>
    <row r="250" ht="15.75" customHeight="1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</row>
    <row r="251" ht="15.75" customHeight="1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</row>
    <row r="252" ht="15.75" customHeight="1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</row>
    <row r="253" ht="15.75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</row>
    <row r="254" ht="15.75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</row>
    <row r="255" ht="15.75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</row>
    <row r="256" ht="15.75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</row>
    <row r="257" ht="15.75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</row>
    <row r="258" ht="15.75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</row>
    <row r="259" ht="15.75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</row>
    <row r="260" ht="15.75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</row>
    <row r="261" ht="15.75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</row>
    <row r="262" ht="15.75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</row>
    <row r="263" ht="15.75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</row>
    <row r="264" ht="15.7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</row>
    <row r="265" ht="15.75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</row>
    <row r="266" ht="15.75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</row>
    <row r="267" ht="15.75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</row>
    <row r="268" ht="15.75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</row>
    <row r="269" ht="15.75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</row>
    <row r="270" ht="15.75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</row>
    <row r="271" ht="15.75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</row>
    <row r="272" ht="15.75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</row>
    <row r="273" ht="15.75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</row>
    <row r="274" ht="15.75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</row>
    <row r="275" ht="15.75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</row>
    <row r="276" ht="15.75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</row>
    <row r="277" ht="15.75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</row>
    <row r="278" ht="15.75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</row>
    <row r="279" ht="15.75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</row>
    <row r="280" ht="15.75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</row>
    <row r="281" ht="15.75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</row>
    <row r="282" ht="15.75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</row>
    <row r="283" ht="15.75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</row>
    <row r="284" ht="15.75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</row>
    <row r="285" ht="15.75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</row>
    <row r="286" ht="15.75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</row>
    <row r="287" ht="15.75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</row>
    <row r="288" ht="15.75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</row>
    <row r="289" ht="15.75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</row>
    <row r="290" ht="15.75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</row>
    <row r="291" ht="15.75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</row>
    <row r="292" ht="15.75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</row>
    <row r="293" ht="15.75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</row>
    <row r="294" ht="15.75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</row>
    <row r="295" ht="15.75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</row>
    <row r="296" ht="15.75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</row>
    <row r="297" ht="15.75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</row>
    <row r="298" ht="15.75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</row>
    <row r="299" ht="15.75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</row>
    <row r="300" ht="15.75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</row>
    <row r="301" ht="15.75" customHeight="1">
      <c r="A301" s="44"/>
      <c r="B301" s="44"/>
      <c r="C301" s="44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</row>
    <row r="302" ht="15.75" customHeight="1">
      <c r="A302" s="44"/>
      <c r="B302" s="44"/>
      <c r="C302" s="44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</row>
    <row r="303" ht="15.75" customHeight="1">
      <c r="A303" s="44"/>
      <c r="B303" s="44"/>
      <c r="C303" s="44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</row>
    <row r="304" ht="15.75" customHeight="1">
      <c r="A304" s="44"/>
      <c r="B304" s="44"/>
      <c r="C304" s="44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</row>
    <row r="305" ht="15.75" customHeight="1">
      <c r="A305" s="44"/>
      <c r="B305" s="44"/>
      <c r="C305" s="44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</row>
    <row r="306" ht="15.75" customHeight="1">
      <c r="A306" s="44"/>
      <c r="B306" s="44"/>
      <c r="C306" s="44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</row>
    <row r="307" ht="15.75" customHeight="1">
      <c r="A307" s="44"/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</row>
    <row r="308" ht="15.75" customHeight="1">
      <c r="A308" s="44"/>
      <c r="B308" s="44"/>
      <c r="C308" s="44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</row>
    <row r="309" ht="15.75" customHeight="1">
      <c r="A309" s="44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</row>
    <row r="310" ht="15.75" customHeight="1">
      <c r="A310" s="44"/>
      <c r="B310" s="44"/>
      <c r="C310" s="44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</row>
    <row r="311" ht="15.75" customHeight="1">
      <c r="A311" s="44"/>
      <c r="B311" s="44"/>
      <c r="C311" s="44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</row>
    <row r="312" ht="15.75" customHeight="1">
      <c r="A312" s="44"/>
      <c r="B312" s="44"/>
      <c r="C312" s="44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</row>
    <row r="313" ht="15.75" customHeight="1">
      <c r="A313" s="44"/>
      <c r="B313" s="44"/>
      <c r="C313" s="44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</row>
    <row r="314" ht="15.75" customHeight="1">
      <c r="A314" s="44"/>
      <c r="B314" s="44"/>
      <c r="C314" s="44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</row>
    <row r="315" ht="15.75" customHeight="1">
      <c r="A315" s="44"/>
      <c r="B315" s="44"/>
      <c r="C315" s="44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</row>
    <row r="316" ht="15.75" customHeight="1">
      <c r="A316" s="44"/>
      <c r="B316" s="44"/>
      <c r="C316" s="44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</row>
    <row r="317" ht="15.75" customHeight="1">
      <c r="A317" s="44"/>
      <c r="B317" s="44"/>
      <c r="C317" s="44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</row>
    <row r="318" ht="15.75" customHeight="1">
      <c r="A318" s="44"/>
      <c r="B318" s="44"/>
      <c r="C318" s="44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</row>
    <row r="319" ht="15.75" customHeight="1">
      <c r="A319" s="44"/>
      <c r="B319" s="44"/>
      <c r="C319" s="44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</row>
    <row r="320" ht="15.75" customHeight="1">
      <c r="A320" s="44"/>
      <c r="B320" s="44"/>
      <c r="C320" s="44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</row>
    <row r="321" ht="15.75" customHeight="1">
      <c r="A321" s="44"/>
      <c r="B321" s="44"/>
      <c r="C321" s="44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</row>
    <row r="322" ht="15.75" customHeight="1">
      <c r="A322" s="44"/>
      <c r="B322" s="44"/>
      <c r="C322" s="44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</row>
    <row r="323" ht="15.75" customHeight="1">
      <c r="A323" s="44"/>
      <c r="B323" s="44"/>
      <c r="C323" s="44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</row>
    <row r="324" ht="15.75" customHeight="1">
      <c r="A324" s="44"/>
      <c r="B324" s="44"/>
      <c r="C324" s="44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</row>
    <row r="325" ht="15.75" customHeight="1">
      <c r="A325" s="44"/>
      <c r="B325" s="44"/>
      <c r="C325" s="44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</row>
    <row r="326" ht="15.75" customHeight="1">
      <c r="A326" s="44"/>
      <c r="B326" s="44"/>
      <c r="C326" s="44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</row>
    <row r="327" ht="15.75" customHeight="1">
      <c r="A327" s="44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</row>
    <row r="328" ht="15.75" customHeight="1">
      <c r="A328" s="44"/>
      <c r="B328" s="44"/>
      <c r="C328" s="44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</row>
    <row r="329" ht="15.7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</row>
    <row r="330" ht="15.75" customHeight="1">
      <c r="A330" s="44"/>
      <c r="B330" s="44"/>
      <c r="C330" s="44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</row>
    <row r="331" ht="15.75" customHeight="1">
      <c r="A331" s="44"/>
      <c r="B331" s="44"/>
      <c r="C331" s="44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</row>
    <row r="332" ht="15.75" customHeight="1">
      <c r="A332" s="44"/>
      <c r="B332" s="44"/>
      <c r="C332" s="44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</row>
    <row r="333" ht="15.75" customHeight="1">
      <c r="A333" s="44"/>
      <c r="B333" s="44"/>
      <c r="C333" s="44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</row>
    <row r="334" ht="15.75" customHeight="1">
      <c r="A334" s="44"/>
      <c r="B334" s="44"/>
      <c r="C334" s="44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</row>
    <row r="335" ht="15.75" customHeight="1">
      <c r="A335" s="44"/>
      <c r="B335" s="44"/>
      <c r="C335" s="44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</row>
    <row r="336" ht="15.75" customHeight="1">
      <c r="A336" s="44"/>
      <c r="B336" s="44"/>
      <c r="C336" s="44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</row>
    <row r="337" ht="15.75" customHeight="1">
      <c r="A337" s="44"/>
      <c r="B337" s="44"/>
      <c r="C337" s="44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</row>
    <row r="338" ht="15.75" customHeight="1">
      <c r="A338" s="44"/>
      <c r="B338" s="44"/>
      <c r="C338" s="44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</row>
    <row r="339" ht="15.75" customHeight="1">
      <c r="A339" s="44"/>
      <c r="B339" s="44"/>
      <c r="C339" s="44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</row>
    <row r="340" ht="15.75" customHeight="1">
      <c r="A340" s="44"/>
      <c r="B340" s="44"/>
      <c r="C340" s="44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</row>
    <row r="341" ht="15.75" customHeight="1">
      <c r="A341" s="44"/>
      <c r="B341" s="44"/>
      <c r="C341" s="44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</row>
    <row r="342" ht="15.75" customHeight="1">
      <c r="A342" s="44"/>
      <c r="B342" s="44"/>
      <c r="C342" s="44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</row>
    <row r="343" ht="15.75" customHeight="1">
      <c r="A343" s="44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</row>
    <row r="344" ht="15.75" customHeight="1">
      <c r="A344" s="44"/>
      <c r="B344" s="44"/>
      <c r="C344" s="44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</row>
    <row r="345" ht="15.75" customHeight="1">
      <c r="A345" s="44"/>
      <c r="B345" s="44"/>
      <c r="C345" s="44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</row>
    <row r="346" ht="15.75" customHeight="1">
      <c r="A346" s="44"/>
      <c r="B346" s="44"/>
      <c r="C346" s="44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</row>
    <row r="347" ht="15.75" customHeight="1">
      <c r="A347" s="44"/>
      <c r="B347" s="44"/>
      <c r="C347" s="44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</row>
    <row r="348" ht="15.75" customHeight="1">
      <c r="A348" s="44"/>
      <c r="B348" s="44"/>
      <c r="C348" s="44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</row>
    <row r="349" ht="15.75" customHeight="1">
      <c r="A349" s="44"/>
      <c r="B349" s="44"/>
      <c r="C349" s="44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</row>
    <row r="350" ht="15.75" customHeight="1">
      <c r="A350" s="44"/>
      <c r="B350" s="44"/>
      <c r="C350" s="44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</row>
    <row r="351" ht="15.75" customHeight="1">
      <c r="A351" s="44"/>
      <c r="B351" s="44"/>
      <c r="C351" s="44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</row>
    <row r="352" ht="15.75" customHeight="1">
      <c r="A352" s="44"/>
      <c r="B352" s="44"/>
      <c r="C352" s="44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</row>
    <row r="353" ht="15.75" customHeight="1">
      <c r="A353" s="44"/>
      <c r="B353" s="44"/>
      <c r="C353" s="44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</row>
    <row r="354" ht="15.75" customHeight="1">
      <c r="A354" s="44"/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</row>
    <row r="355" ht="15.75" customHeight="1">
      <c r="A355" s="44"/>
      <c r="B355" s="44"/>
      <c r="C355" s="44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  <c r="AA355" s="44"/>
    </row>
    <row r="356" ht="15.75" customHeight="1">
      <c r="A356" s="44"/>
      <c r="B356" s="44"/>
      <c r="C356" s="44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</row>
    <row r="357" ht="15.75" customHeight="1">
      <c r="A357" s="44"/>
      <c r="B357" s="44"/>
      <c r="C357" s="44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</row>
    <row r="358" ht="15.75" customHeight="1">
      <c r="A358" s="44"/>
      <c r="B358" s="44"/>
      <c r="C358" s="44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</row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3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134:L134"/>
    <mergeCell ref="A135:L135"/>
    <mergeCell ref="A136:L136"/>
    <mergeCell ref="A137:L137"/>
    <mergeCell ref="A138:L138"/>
    <mergeCell ref="A139:L139"/>
    <mergeCell ref="A140:L140"/>
    <mergeCell ref="A141:L141"/>
    <mergeCell ref="A142:L142"/>
    <mergeCell ref="A143:L143"/>
    <mergeCell ref="A144:L144"/>
    <mergeCell ref="A145:L145"/>
    <mergeCell ref="A146:L146"/>
    <mergeCell ref="A147:L147"/>
    <mergeCell ref="A155:L155"/>
    <mergeCell ref="A156:L156"/>
    <mergeCell ref="A157:L157"/>
    <mergeCell ref="A158:L158"/>
    <mergeCell ref="A148:L148"/>
    <mergeCell ref="A149:L149"/>
    <mergeCell ref="A150:L150"/>
    <mergeCell ref="A151:L151"/>
    <mergeCell ref="A152:L152"/>
    <mergeCell ref="A153:L153"/>
    <mergeCell ref="A154:L154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129:L129"/>
    <mergeCell ref="A130:L130"/>
    <mergeCell ref="A131:L131"/>
    <mergeCell ref="A132:L132"/>
    <mergeCell ref="A133:L133"/>
  </mergeCells>
  <conditionalFormatting sqref="AD1:AD3">
    <cfRule type="notContainsBlanks" dxfId="0" priority="1">
      <formula>LEN(TRIM(AD1))&gt;0</formula>
    </cfRule>
  </conditionalFormatting>
  <dataValidations>
    <dataValidation type="list" allowBlank="1" sqref="P8:P100 P101:R106">
      <formula1>$AD$8:$AD$10</formula1>
    </dataValidation>
    <dataValidation type="list" allowBlank="1" sqref="P107:R121 P122:P127">
      <formula1>$AD$8:$AD$17</formula1>
    </dataValidation>
    <dataValidation type="list" allowBlank="1" sqref="H8:H101 H122:H127">
      <formula1>"SERVIÇO,CURSO,EVENTO,REUNIÃO,OUTROS"</formula1>
    </dataValidation>
  </dataValidations>
  <printOptions/>
  <pageMargins bottom="0.7875" footer="0.0" header="0.0" left="0.511805555555555" right="0.511805555555555" top="0.78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7.0" topLeftCell="D8" activePane="bottomRight" state="frozen"/>
      <selection activeCell="D1" sqref="D1" pane="topRight"/>
      <selection activeCell="A8" sqref="A8" pane="bottomLeft"/>
      <selection activeCell="D8" sqref="D8" pane="bottomRight"/>
    </sheetView>
  </sheetViews>
  <sheetFormatPr customHeight="1" defaultColWidth="12.63" defaultRowHeight="15.0"/>
  <cols>
    <col customWidth="1" min="1" max="1" width="18.13"/>
    <col customWidth="1" min="2" max="2" width="15.63"/>
    <col customWidth="1" min="3" max="3" width="55.13"/>
    <col customWidth="1" min="4" max="4" width="14.0"/>
    <col customWidth="1" min="5" max="5" width="19.13"/>
    <col customWidth="1" min="6" max="6" width="51.0"/>
    <col customWidth="1" min="7" max="7" width="16.88"/>
    <col customWidth="1" min="8" max="8" width="9.13"/>
    <col customWidth="1" min="9" max="9" width="7.13"/>
    <col customWidth="1" min="10" max="10" width="12.63"/>
    <col customWidth="1" min="11" max="11" width="7.13"/>
    <col customWidth="1" min="12" max="12" width="16.38"/>
    <col customWidth="1" min="13" max="13" width="13.13"/>
    <col customWidth="1" min="14" max="14" width="15.63"/>
    <col customWidth="1" min="15" max="15" width="21.75"/>
    <col customWidth="1" min="16" max="16" width="18.0"/>
    <col customWidth="1" min="17" max="17" width="15.88"/>
    <col customWidth="1" min="18" max="18" width="19.13"/>
    <col customWidth="1" min="19" max="19" width="17.5"/>
    <col customWidth="1" min="20" max="20" width="15.5"/>
    <col customWidth="1" min="21" max="21" width="14.75"/>
    <col customWidth="1" min="22" max="22" width="13.13"/>
    <col customWidth="1" min="23" max="23" width="17.25"/>
    <col customWidth="1" min="24" max="24" width="17.5"/>
    <col customWidth="1" min="25" max="25" width="18.0"/>
    <col customWidth="1" min="26" max="26" width="19.38"/>
    <col customWidth="1" min="27" max="27" width="15.88"/>
    <col customWidth="1" min="28" max="29" width="13.13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  <c r="AD1" s="6" t="s">
        <v>1</v>
      </c>
    </row>
    <row r="2">
      <c r="B2" s="2" t="s">
        <v>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5"/>
      <c r="AC2" s="5"/>
      <c r="AD2" s="6" t="s">
        <v>3</v>
      </c>
    </row>
    <row r="3">
      <c r="B3" s="2" t="s">
        <v>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7"/>
      <c r="AC3" s="7"/>
      <c r="AD3" s="6" t="s">
        <v>5</v>
      </c>
    </row>
    <row r="4" ht="15.0" customHeight="1">
      <c r="A4" s="8" t="s">
        <v>6</v>
      </c>
      <c r="B4" s="9"/>
      <c r="C4" s="10" t="s">
        <v>7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2"/>
      <c r="AB4" s="7"/>
      <c r="AC4" s="7"/>
    </row>
    <row r="5" ht="15.75" customHeight="1">
      <c r="A5" s="13" t="s">
        <v>8</v>
      </c>
      <c r="B5" s="14"/>
      <c r="C5" s="13" t="s">
        <v>9</v>
      </c>
      <c r="D5" s="15"/>
      <c r="E5" s="14"/>
      <c r="F5" s="13" t="s">
        <v>10</v>
      </c>
      <c r="G5" s="15"/>
      <c r="H5" s="15"/>
      <c r="I5" s="15"/>
      <c r="J5" s="15"/>
      <c r="K5" s="15"/>
      <c r="L5" s="16"/>
      <c r="M5" s="13" t="s">
        <v>11</v>
      </c>
      <c r="N5" s="15"/>
      <c r="O5" s="15"/>
      <c r="P5" s="15"/>
      <c r="Q5" s="15"/>
      <c r="R5" s="15"/>
      <c r="S5" s="14"/>
      <c r="T5" s="13" t="s">
        <v>12</v>
      </c>
      <c r="U5" s="15"/>
      <c r="V5" s="15"/>
      <c r="W5" s="15"/>
      <c r="X5" s="15"/>
      <c r="Y5" s="14"/>
      <c r="Z5" s="17" t="s">
        <v>13</v>
      </c>
      <c r="AA5" s="17" t="s">
        <v>14</v>
      </c>
      <c r="AB5" s="18"/>
      <c r="AC5" s="18"/>
      <c r="AD5" s="18"/>
    </row>
    <row r="6" ht="15.75" customHeight="1">
      <c r="A6" s="17" t="s">
        <v>15</v>
      </c>
      <c r="B6" s="17" t="s">
        <v>16</v>
      </c>
      <c r="C6" s="17" t="s">
        <v>17</v>
      </c>
      <c r="D6" s="17" t="s">
        <v>18</v>
      </c>
      <c r="E6" s="17" t="s">
        <v>19</v>
      </c>
      <c r="F6" s="17" t="s">
        <v>20</v>
      </c>
      <c r="G6" s="17" t="s">
        <v>21</v>
      </c>
      <c r="H6" s="17" t="s">
        <v>22</v>
      </c>
      <c r="I6" s="13" t="s">
        <v>23</v>
      </c>
      <c r="J6" s="14"/>
      <c r="K6" s="19" t="s">
        <v>24</v>
      </c>
      <c r="L6" s="14"/>
      <c r="M6" s="17" t="s">
        <v>25</v>
      </c>
      <c r="N6" s="17" t="s">
        <v>26</v>
      </c>
      <c r="O6" s="17" t="s">
        <v>27</v>
      </c>
      <c r="P6" s="17" t="s">
        <v>28</v>
      </c>
      <c r="Q6" s="20" t="s">
        <v>29</v>
      </c>
      <c r="R6" s="20" t="s">
        <v>30</v>
      </c>
      <c r="S6" s="20" t="s">
        <v>31</v>
      </c>
      <c r="T6" s="19" t="s">
        <v>32</v>
      </c>
      <c r="U6" s="14"/>
      <c r="V6" s="19" t="s">
        <v>33</v>
      </c>
      <c r="W6" s="14"/>
      <c r="X6" s="17" t="s">
        <v>34</v>
      </c>
      <c r="Y6" s="20" t="s">
        <v>35</v>
      </c>
      <c r="Z6" s="21"/>
      <c r="AA6" s="21"/>
      <c r="AB6" s="18"/>
      <c r="AC6" s="18"/>
      <c r="AD6" s="18"/>
      <c r="AE6" s="18"/>
    </row>
    <row r="7">
      <c r="A7" s="94"/>
      <c r="B7" s="94"/>
      <c r="C7" s="94"/>
      <c r="D7" s="94"/>
      <c r="E7" s="94"/>
      <c r="F7" s="94"/>
      <c r="G7" s="94"/>
      <c r="H7" s="94"/>
      <c r="I7" s="117" t="s">
        <v>36</v>
      </c>
      <c r="J7" s="117" t="s">
        <v>37</v>
      </c>
      <c r="K7" s="117" t="s">
        <v>38</v>
      </c>
      <c r="L7" s="118" t="s">
        <v>39</v>
      </c>
      <c r="M7" s="94"/>
      <c r="N7" s="94"/>
      <c r="O7" s="94"/>
      <c r="P7" s="94"/>
      <c r="Q7" s="94"/>
      <c r="R7" s="94"/>
      <c r="S7" s="94"/>
      <c r="T7" s="117" t="s">
        <v>40</v>
      </c>
      <c r="U7" s="118" t="s">
        <v>41</v>
      </c>
      <c r="V7" s="117" t="s">
        <v>42</v>
      </c>
      <c r="W7" s="118" t="s">
        <v>43</v>
      </c>
      <c r="X7" s="94"/>
      <c r="Y7" s="94"/>
      <c r="Z7" s="94"/>
      <c r="AA7" s="94"/>
      <c r="AB7" s="18"/>
      <c r="AC7" s="18"/>
      <c r="AD7" s="18"/>
      <c r="AE7" s="18"/>
    </row>
    <row r="8" ht="30.75" customHeight="1">
      <c r="A8" s="26" t="s">
        <v>44</v>
      </c>
      <c r="B8" s="26" t="s">
        <v>44</v>
      </c>
      <c r="C8" s="95" t="s">
        <v>886</v>
      </c>
      <c r="D8" s="26" t="s">
        <v>850</v>
      </c>
      <c r="E8" s="26" t="s">
        <v>56</v>
      </c>
      <c r="F8" s="26" t="s">
        <v>887</v>
      </c>
      <c r="G8" s="32"/>
      <c r="H8" s="26"/>
      <c r="I8" s="26" t="s">
        <v>50</v>
      </c>
      <c r="J8" s="32" t="s">
        <v>51</v>
      </c>
      <c r="K8" s="26" t="s">
        <v>331</v>
      </c>
      <c r="L8" s="41" t="s">
        <v>425</v>
      </c>
      <c r="M8" s="42">
        <v>44837.0</v>
      </c>
      <c r="N8" s="42">
        <v>44840.0</v>
      </c>
      <c r="O8" s="42"/>
      <c r="P8" s="125"/>
      <c r="Q8" s="37"/>
      <c r="R8" s="37"/>
      <c r="S8" s="38"/>
      <c r="T8" s="26">
        <v>3.0</v>
      </c>
      <c r="U8" s="83">
        <v>791.62</v>
      </c>
      <c r="V8" s="26">
        <v>1.0</v>
      </c>
      <c r="W8" s="83">
        <v>263.87</v>
      </c>
      <c r="X8" s="26">
        <f t="shared" ref="X8:X179" si="1">T8+(V8*0.5)</f>
        <v>3.5</v>
      </c>
      <c r="Y8" s="38">
        <f t="shared" ref="Y8:Y179" si="2">(T8*U8)+(V8*W8)</f>
        <v>2638.73</v>
      </c>
      <c r="Z8" s="211">
        <f t="shared" ref="Z8:Z179" si="3">S8+Y8</f>
        <v>2638.73</v>
      </c>
      <c r="AA8" s="45"/>
      <c r="AB8" s="18"/>
      <c r="AC8" s="18"/>
      <c r="AE8" s="18"/>
    </row>
    <row r="9">
      <c r="A9" s="26" t="s">
        <v>44</v>
      </c>
      <c r="B9" s="26" t="s">
        <v>44</v>
      </c>
      <c r="C9" s="95" t="s">
        <v>426</v>
      </c>
      <c r="D9" s="26" t="s">
        <v>427</v>
      </c>
      <c r="E9" s="26" t="s">
        <v>56</v>
      </c>
      <c r="F9" s="26" t="s">
        <v>888</v>
      </c>
      <c r="G9" s="30"/>
      <c r="H9" s="26"/>
      <c r="I9" s="26" t="s">
        <v>50</v>
      </c>
      <c r="J9" s="32" t="s">
        <v>51</v>
      </c>
      <c r="K9" s="26" t="s">
        <v>50</v>
      </c>
      <c r="L9" s="41" t="s">
        <v>60</v>
      </c>
      <c r="M9" s="42">
        <v>44840.0</v>
      </c>
      <c r="N9" s="42">
        <v>44840.0</v>
      </c>
      <c r="O9" s="42"/>
      <c r="P9" s="37"/>
      <c r="Q9" s="37"/>
      <c r="R9" s="37"/>
      <c r="S9" s="38"/>
      <c r="T9" s="26">
        <v>0.0</v>
      </c>
      <c r="U9" s="83">
        <v>791.62</v>
      </c>
      <c r="V9" s="26">
        <v>1.0</v>
      </c>
      <c r="W9" s="83">
        <v>263.87</v>
      </c>
      <c r="X9" s="26">
        <f t="shared" si="1"/>
        <v>0.5</v>
      </c>
      <c r="Y9" s="38">
        <f t="shared" si="2"/>
        <v>263.87</v>
      </c>
      <c r="Z9" s="211">
        <f t="shared" si="3"/>
        <v>263.87</v>
      </c>
      <c r="AA9" s="78"/>
      <c r="AB9" s="18"/>
      <c r="AC9" s="18"/>
    </row>
    <row r="10">
      <c r="A10" s="26" t="s">
        <v>44</v>
      </c>
      <c r="B10" s="26" t="s">
        <v>44</v>
      </c>
      <c r="C10" s="95" t="s">
        <v>889</v>
      </c>
      <c r="D10" s="26" t="s">
        <v>433</v>
      </c>
      <c r="E10" s="26" t="s">
        <v>56</v>
      </c>
      <c r="F10" s="26" t="s">
        <v>890</v>
      </c>
      <c r="G10" s="30"/>
      <c r="H10" s="26"/>
      <c r="I10" s="26" t="s">
        <v>50</v>
      </c>
      <c r="J10" s="32" t="s">
        <v>51</v>
      </c>
      <c r="K10" s="26" t="s">
        <v>50</v>
      </c>
      <c r="L10" s="41" t="s">
        <v>60</v>
      </c>
      <c r="M10" s="42">
        <v>44840.0</v>
      </c>
      <c r="N10" s="42">
        <v>44840.0</v>
      </c>
      <c r="O10" s="42"/>
      <c r="P10" s="37"/>
      <c r="Q10" s="37"/>
      <c r="R10" s="37"/>
      <c r="S10" s="38"/>
      <c r="T10" s="26">
        <v>0.0</v>
      </c>
      <c r="U10" s="83">
        <v>791.62</v>
      </c>
      <c r="V10" s="26">
        <v>1.0</v>
      </c>
      <c r="W10" s="37">
        <v>263.87</v>
      </c>
      <c r="X10" s="26">
        <f t="shared" si="1"/>
        <v>0.5</v>
      </c>
      <c r="Y10" s="38">
        <f t="shared" si="2"/>
        <v>263.87</v>
      </c>
      <c r="Z10" s="211">
        <f t="shared" si="3"/>
        <v>263.87</v>
      </c>
      <c r="AA10" s="78"/>
      <c r="AB10" s="44"/>
      <c r="AC10" s="44"/>
    </row>
    <row r="11">
      <c r="A11" s="26" t="s">
        <v>44</v>
      </c>
      <c r="B11" s="26" t="s">
        <v>44</v>
      </c>
      <c r="C11" s="95" t="s">
        <v>684</v>
      </c>
      <c r="D11" s="26" t="s">
        <v>891</v>
      </c>
      <c r="E11" s="26" t="s">
        <v>56</v>
      </c>
      <c r="F11" s="26" t="s">
        <v>892</v>
      </c>
      <c r="G11" s="30"/>
      <c r="H11" s="26"/>
      <c r="I11" s="26" t="s">
        <v>50</v>
      </c>
      <c r="J11" s="32" t="s">
        <v>51</v>
      </c>
      <c r="K11" s="26" t="s">
        <v>331</v>
      </c>
      <c r="L11" s="41" t="s">
        <v>425</v>
      </c>
      <c r="M11" s="42">
        <v>44847.0</v>
      </c>
      <c r="N11" s="42">
        <v>44847.0</v>
      </c>
      <c r="O11" s="42"/>
      <c r="P11" s="37"/>
      <c r="Q11" s="37"/>
      <c r="R11" s="37"/>
      <c r="S11" s="38"/>
      <c r="T11" s="26">
        <v>0.0</v>
      </c>
      <c r="U11" s="83">
        <v>791.62</v>
      </c>
      <c r="V11" s="26">
        <v>1.0</v>
      </c>
      <c r="W11" s="37">
        <v>263.87</v>
      </c>
      <c r="X11" s="26">
        <f t="shared" si="1"/>
        <v>0.5</v>
      </c>
      <c r="Y11" s="38">
        <f t="shared" si="2"/>
        <v>263.87</v>
      </c>
      <c r="Z11" s="211">
        <f t="shared" si="3"/>
        <v>263.87</v>
      </c>
      <c r="AA11" s="78"/>
      <c r="AB11" s="44"/>
      <c r="AC11" s="44"/>
    </row>
    <row r="12" ht="15.75" customHeight="1">
      <c r="A12" s="26" t="s">
        <v>44</v>
      </c>
      <c r="B12" s="26" t="s">
        <v>44</v>
      </c>
      <c r="C12" s="52" t="s">
        <v>439</v>
      </c>
      <c r="D12" s="26" t="s">
        <v>440</v>
      </c>
      <c r="E12" s="26" t="s">
        <v>56</v>
      </c>
      <c r="F12" s="26" t="s">
        <v>893</v>
      </c>
      <c r="G12" s="30"/>
      <c r="H12" s="26"/>
      <c r="I12" s="26" t="s">
        <v>50</v>
      </c>
      <c r="J12" s="32" t="s">
        <v>51</v>
      </c>
      <c r="K12" s="26" t="s">
        <v>331</v>
      </c>
      <c r="L12" s="41" t="s">
        <v>425</v>
      </c>
      <c r="M12" s="42">
        <v>44858.0</v>
      </c>
      <c r="N12" s="42">
        <v>44861.0</v>
      </c>
      <c r="O12" s="42"/>
      <c r="P12" s="37"/>
      <c r="Q12" s="37"/>
      <c r="R12" s="37"/>
      <c r="S12" s="38"/>
      <c r="T12" s="26">
        <v>3.0</v>
      </c>
      <c r="U12" s="83">
        <v>791.62</v>
      </c>
      <c r="V12" s="26">
        <v>1.0</v>
      </c>
      <c r="W12" s="37">
        <v>263.87</v>
      </c>
      <c r="X12" s="26">
        <f t="shared" si="1"/>
        <v>3.5</v>
      </c>
      <c r="Y12" s="38">
        <f t="shared" si="2"/>
        <v>2638.73</v>
      </c>
      <c r="Z12" s="211">
        <f t="shared" si="3"/>
        <v>2638.73</v>
      </c>
      <c r="AA12" s="78"/>
      <c r="AB12" s="44"/>
      <c r="AC12" s="44"/>
    </row>
    <row r="13">
      <c r="A13" s="26" t="s">
        <v>44</v>
      </c>
      <c r="B13" s="26" t="s">
        <v>44</v>
      </c>
      <c r="C13" s="212" t="s">
        <v>894</v>
      </c>
      <c r="D13" s="26" t="s">
        <v>718</v>
      </c>
      <c r="E13" s="26" t="s">
        <v>56</v>
      </c>
      <c r="F13" s="26" t="s">
        <v>895</v>
      </c>
      <c r="G13" s="30"/>
      <c r="H13" s="26"/>
      <c r="I13" s="26" t="s">
        <v>50</v>
      </c>
      <c r="J13" s="32" t="s">
        <v>51</v>
      </c>
      <c r="K13" s="26" t="s">
        <v>896</v>
      </c>
      <c r="L13" s="41" t="s">
        <v>897</v>
      </c>
      <c r="M13" s="42">
        <v>44850.0</v>
      </c>
      <c r="N13" s="42">
        <v>44852.0</v>
      </c>
      <c r="O13" s="42"/>
      <c r="P13" s="37"/>
      <c r="Q13" s="37"/>
      <c r="R13" s="37"/>
      <c r="S13" s="38"/>
      <c r="T13" s="26">
        <v>2.0</v>
      </c>
      <c r="U13" s="83">
        <v>791.62</v>
      </c>
      <c r="V13" s="26">
        <v>0.0</v>
      </c>
      <c r="W13" s="37">
        <v>263.87</v>
      </c>
      <c r="X13" s="26">
        <f t="shared" si="1"/>
        <v>2</v>
      </c>
      <c r="Y13" s="38">
        <f t="shared" si="2"/>
        <v>1583.24</v>
      </c>
      <c r="Z13" s="211">
        <f t="shared" si="3"/>
        <v>1583.24</v>
      </c>
      <c r="AA13" s="78"/>
      <c r="AB13" s="44"/>
      <c r="AC13" s="44"/>
    </row>
    <row r="14">
      <c r="A14" s="25" t="s">
        <v>44</v>
      </c>
      <c r="B14" s="25" t="s">
        <v>44</v>
      </c>
      <c r="C14" s="95" t="s">
        <v>627</v>
      </c>
      <c r="D14" s="100" t="s">
        <v>771</v>
      </c>
      <c r="E14" s="25" t="s">
        <v>56</v>
      </c>
      <c r="F14" s="60" t="s">
        <v>898</v>
      </c>
      <c r="G14" s="54"/>
      <c r="H14" s="26"/>
      <c r="I14" s="26" t="s">
        <v>50</v>
      </c>
      <c r="J14" s="196" t="s">
        <v>51</v>
      </c>
      <c r="K14" s="26" t="s">
        <v>50</v>
      </c>
      <c r="L14" s="41" t="s">
        <v>60</v>
      </c>
      <c r="M14" s="213">
        <v>44840.0</v>
      </c>
      <c r="N14" s="42">
        <v>44840.0</v>
      </c>
      <c r="O14" s="35"/>
      <c r="P14" s="36"/>
      <c r="Q14" s="36"/>
      <c r="R14" s="36"/>
      <c r="S14" s="88"/>
      <c r="T14" s="26">
        <v>0.0</v>
      </c>
      <c r="U14" s="72">
        <v>791.62</v>
      </c>
      <c r="V14" s="26">
        <v>1.0</v>
      </c>
      <c r="W14" s="72">
        <v>263.87</v>
      </c>
      <c r="X14" s="26">
        <f t="shared" si="1"/>
        <v>0.5</v>
      </c>
      <c r="Y14" s="38">
        <f t="shared" si="2"/>
        <v>263.87</v>
      </c>
      <c r="Z14" s="211">
        <f t="shared" si="3"/>
        <v>263.87</v>
      </c>
      <c r="AA14" s="78"/>
      <c r="AB14" s="44"/>
      <c r="AC14" s="44"/>
    </row>
    <row r="15">
      <c r="A15" s="26" t="s">
        <v>44</v>
      </c>
      <c r="B15" s="26" t="s">
        <v>567</v>
      </c>
      <c r="C15" s="95" t="s">
        <v>899</v>
      </c>
      <c r="D15" s="26" t="s">
        <v>750</v>
      </c>
      <c r="E15" s="26" t="s">
        <v>900</v>
      </c>
      <c r="F15" s="32" t="s">
        <v>901</v>
      </c>
      <c r="G15" s="30"/>
      <c r="H15" s="26" t="s">
        <v>59</v>
      </c>
      <c r="I15" s="26" t="s">
        <v>50</v>
      </c>
      <c r="J15" s="32" t="s">
        <v>51</v>
      </c>
      <c r="K15" s="26" t="s">
        <v>564</v>
      </c>
      <c r="L15" s="41" t="s">
        <v>902</v>
      </c>
      <c r="M15" s="42">
        <v>45237.0</v>
      </c>
      <c r="N15" s="42">
        <v>45240.0</v>
      </c>
      <c r="O15" s="42"/>
      <c r="P15" s="37"/>
      <c r="Q15" s="37"/>
      <c r="R15" s="37"/>
      <c r="S15" s="38"/>
      <c r="T15" s="26">
        <v>3.0</v>
      </c>
      <c r="U15" s="83">
        <v>791.62</v>
      </c>
      <c r="V15" s="26">
        <v>1.0</v>
      </c>
      <c r="W15" s="37">
        <v>263.87</v>
      </c>
      <c r="X15" s="26">
        <f t="shared" si="1"/>
        <v>3.5</v>
      </c>
      <c r="Y15" s="38">
        <f t="shared" si="2"/>
        <v>2638.73</v>
      </c>
      <c r="Z15" s="211">
        <f t="shared" si="3"/>
        <v>2638.73</v>
      </c>
      <c r="AA15" s="45"/>
      <c r="AB15" s="44"/>
      <c r="AC15" s="44"/>
    </row>
    <row r="16">
      <c r="A16" s="132" t="s">
        <v>44</v>
      </c>
      <c r="B16" s="132" t="s">
        <v>53</v>
      </c>
      <c r="C16" s="144" t="s">
        <v>159</v>
      </c>
      <c r="D16" s="135" t="s">
        <v>160</v>
      </c>
      <c r="E16" s="25" t="s">
        <v>56</v>
      </c>
      <c r="F16" s="142" t="s">
        <v>903</v>
      </c>
      <c r="G16" s="151" t="s">
        <v>739</v>
      </c>
      <c r="H16" s="25" t="s">
        <v>59</v>
      </c>
      <c r="I16" s="25" t="s">
        <v>50</v>
      </c>
      <c r="J16" s="104" t="s">
        <v>51</v>
      </c>
      <c r="K16" s="40" t="s">
        <v>50</v>
      </c>
      <c r="L16" s="152" t="s">
        <v>179</v>
      </c>
      <c r="M16" s="42"/>
      <c r="N16" s="42"/>
      <c r="O16" s="134"/>
      <c r="P16" s="119"/>
      <c r="Q16" s="37"/>
      <c r="R16" s="37"/>
      <c r="S16" s="38"/>
      <c r="T16" s="132">
        <v>7.0</v>
      </c>
      <c r="U16" s="37">
        <v>527.75</v>
      </c>
      <c r="V16" s="132">
        <v>0.0</v>
      </c>
      <c r="W16" s="62">
        <v>263.87</v>
      </c>
      <c r="X16" s="26">
        <f t="shared" si="1"/>
        <v>7</v>
      </c>
      <c r="Y16" s="38">
        <f t="shared" si="2"/>
        <v>3694.25</v>
      </c>
      <c r="Z16" s="211">
        <f t="shared" si="3"/>
        <v>3694.25</v>
      </c>
      <c r="AA16" s="45"/>
      <c r="AB16" s="44"/>
      <c r="AC16" s="44"/>
    </row>
    <row r="17">
      <c r="A17" s="132" t="s">
        <v>44</v>
      </c>
      <c r="B17" s="132" t="s">
        <v>53</v>
      </c>
      <c r="C17" s="144" t="s">
        <v>643</v>
      </c>
      <c r="D17" s="142" t="s">
        <v>644</v>
      </c>
      <c r="E17" s="142" t="s">
        <v>269</v>
      </c>
      <c r="F17" s="142" t="s">
        <v>903</v>
      </c>
      <c r="G17" s="151" t="s">
        <v>739</v>
      </c>
      <c r="H17" s="25" t="s">
        <v>59</v>
      </c>
      <c r="I17" s="25" t="s">
        <v>50</v>
      </c>
      <c r="J17" s="104" t="s">
        <v>51</v>
      </c>
      <c r="K17" s="40" t="s">
        <v>50</v>
      </c>
      <c r="L17" s="152" t="s">
        <v>179</v>
      </c>
      <c r="M17" s="42"/>
      <c r="N17" s="42"/>
      <c r="O17" s="134"/>
      <c r="P17" s="119"/>
      <c r="Q17" s="37"/>
      <c r="R17" s="37"/>
      <c r="S17" s="38"/>
      <c r="T17" s="132">
        <v>10.0</v>
      </c>
      <c r="U17" s="62">
        <v>54.01</v>
      </c>
      <c r="V17" s="132">
        <v>4.0</v>
      </c>
      <c r="W17" s="62">
        <v>17.52</v>
      </c>
      <c r="X17" s="26">
        <f t="shared" si="1"/>
        <v>12</v>
      </c>
      <c r="Y17" s="38">
        <f t="shared" si="2"/>
        <v>610.18</v>
      </c>
      <c r="Z17" s="211">
        <f t="shared" si="3"/>
        <v>610.18</v>
      </c>
      <c r="AA17" s="45"/>
      <c r="AB17" s="44"/>
      <c r="AC17" s="44"/>
    </row>
    <row r="18">
      <c r="A18" s="132" t="s">
        <v>44</v>
      </c>
      <c r="B18" s="132" t="s">
        <v>53</v>
      </c>
      <c r="C18" s="144" t="s">
        <v>54</v>
      </c>
      <c r="D18" s="135" t="s">
        <v>55</v>
      </c>
      <c r="E18" s="25" t="s">
        <v>56</v>
      </c>
      <c r="F18" s="142" t="s">
        <v>903</v>
      </c>
      <c r="G18" s="151" t="s">
        <v>739</v>
      </c>
      <c r="H18" s="25" t="s">
        <v>59</v>
      </c>
      <c r="I18" s="25" t="s">
        <v>50</v>
      </c>
      <c r="J18" s="104" t="s">
        <v>51</v>
      </c>
      <c r="K18" s="40" t="s">
        <v>50</v>
      </c>
      <c r="L18" s="141" t="s">
        <v>60</v>
      </c>
      <c r="M18" s="42"/>
      <c r="N18" s="42"/>
      <c r="O18" s="134"/>
      <c r="P18" s="119"/>
      <c r="Q18" s="37"/>
      <c r="R18" s="37"/>
      <c r="S18" s="38"/>
      <c r="T18" s="132">
        <v>5.0</v>
      </c>
      <c r="U18" s="37">
        <v>527.75</v>
      </c>
      <c r="V18" s="132">
        <v>0.0</v>
      </c>
      <c r="W18" s="62">
        <v>263.87</v>
      </c>
      <c r="X18" s="26">
        <f t="shared" si="1"/>
        <v>5</v>
      </c>
      <c r="Y18" s="38">
        <f t="shared" si="2"/>
        <v>2638.75</v>
      </c>
      <c r="Z18" s="211">
        <f t="shared" si="3"/>
        <v>2638.75</v>
      </c>
      <c r="AA18" s="45"/>
      <c r="AB18" s="44"/>
      <c r="AC18" s="44"/>
    </row>
    <row r="19">
      <c r="A19" s="132" t="s">
        <v>44</v>
      </c>
      <c r="B19" s="132" t="s">
        <v>53</v>
      </c>
      <c r="C19" s="144" t="s">
        <v>61</v>
      </c>
      <c r="D19" s="135" t="s">
        <v>62</v>
      </c>
      <c r="E19" s="25" t="s">
        <v>56</v>
      </c>
      <c r="F19" s="142" t="s">
        <v>903</v>
      </c>
      <c r="G19" s="151" t="s">
        <v>739</v>
      </c>
      <c r="H19" s="25" t="s">
        <v>59</v>
      </c>
      <c r="I19" s="25" t="s">
        <v>50</v>
      </c>
      <c r="J19" s="104" t="s">
        <v>51</v>
      </c>
      <c r="K19" s="40" t="s">
        <v>50</v>
      </c>
      <c r="L19" s="141" t="s">
        <v>60</v>
      </c>
      <c r="M19" s="42"/>
      <c r="N19" s="42"/>
      <c r="O19" s="134"/>
      <c r="P19" s="119"/>
      <c r="Q19" s="37"/>
      <c r="R19" s="37"/>
      <c r="S19" s="38"/>
      <c r="T19" s="132">
        <v>4.0</v>
      </c>
      <c r="U19" s="37">
        <v>527.75</v>
      </c>
      <c r="V19" s="132">
        <v>1.0</v>
      </c>
      <c r="W19" s="62">
        <v>263.87</v>
      </c>
      <c r="X19" s="26">
        <f t="shared" si="1"/>
        <v>4.5</v>
      </c>
      <c r="Y19" s="38">
        <f t="shared" si="2"/>
        <v>2374.87</v>
      </c>
      <c r="Z19" s="211">
        <f t="shared" si="3"/>
        <v>2374.87</v>
      </c>
      <c r="AA19" s="45"/>
      <c r="AB19" s="44"/>
      <c r="AC19" s="44"/>
    </row>
    <row r="20">
      <c r="A20" s="132" t="s">
        <v>44</v>
      </c>
      <c r="B20" s="132" t="s">
        <v>53</v>
      </c>
      <c r="C20" s="144" t="s">
        <v>334</v>
      </c>
      <c r="D20" s="135" t="s">
        <v>335</v>
      </c>
      <c r="E20" s="25" t="s">
        <v>56</v>
      </c>
      <c r="F20" s="142" t="s">
        <v>903</v>
      </c>
      <c r="G20" s="151" t="s">
        <v>739</v>
      </c>
      <c r="H20" s="25" t="s">
        <v>59</v>
      </c>
      <c r="I20" s="25" t="s">
        <v>50</v>
      </c>
      <c r="J20" s="104" t="s">
        <v>51</v>
      </c>
      <c r="K20" s="40" t="s">
        <v>50</v>
      </c>
      <c r="L20" s="141" t="s">
        <v>60</v>
      </c>
      <c r="M20" s="42"/>
      <c r="N20" s="42"/>
      <c r="O20" s="134"/>
      <c r="P20" s="119"/>
      <c r="Q20" s="37"/>
      <c r="R20" s="37"/>
      <c r="S20" s="38"/>
      <c r="T20" s="132">
        <v>4.0</v>
      </c>
      <c r="U20" s="37">
        <v>527.75</v>
      </c>
      <c r="V20" s="132">
        <v>1.0</v>
      </c>
      <c r="W20" s="62">
        <v>263.87</v>
      </c>
      <c r="X20" s="26">
        <f t="shared" si="1"/>
        <v>4.5</v>
      </c>
      <c r="Y20" s="38">
        <f t="shared" si="2"/>
        <v>2374.87</v>
      </c>
      <c r="Z20" s="211">
        <f t="shared" si="3"/>
        <v>2374.87</v>
      </c>
      <c r="AA20" s="45"/>
      <c r="AB20" s="44"/>
      <c r="AC20" s="44"/>
    </row>
    <row r="21">
      <c r="A21" s="132" t="s">
        <v>44</v>
      </c>
      <c r="B21" s="132" t="s">
        <v>53</v>
      </c>
      <c r="C21" s="144" t="s">
        <v>161</v>
      </c>
      <c r="D21" s="135" t="s">
        <v>162</v>
      </c>
      <c r="E21" s="25" t="s">
        <v>56</v>
      </c>
      <c r="F21" s="142" t="s">
        <v>903</v>
      </c>
      <c r="G21" s="151" t="s">
        <v>739</v>
      </c>
      <c r="H21" s="25" t="s">
        <v>59</v>
      </c>
      <c r="I21" s="25" t="s">
        <v>50</v>
      </c>
      <c r="J21" s="104" t="s">
        <v>51</v>
      </c>
      <c r="K21" s="40" t="s">
        <v>50</v>
      </c>
      <c r="L21" s="141" t="s">
        <v>60</v>
      </c>
      <c r="M21" s="42"/>
      <c r="N21" s="42"/>
      <c r="O21" s="134"/>
      <c r="P21" s="119"/>
      <c r="Q21" s="37"/>
      <c r="R21" s="37"/>
      <c r="S21" s="38"/>
      <c r="T21" s="132">
        <v>3.0</v>
      </c>
      <c r="U21" s="37">
        <v>527.75</v>
      </c>
      <c r="V21" s="132">
        <v>1.0</v>
      </c>
      <c r="W21" s="62">
        <v>263.87</v>
      </c>
      <c r="X21" s="26">
        <f t="shared" si="1"/>
        <v>3.5</v>
      </c>
      <c r="Y21" s="38">
        <f t="shared" si="2"/>
        <v>1847.12</v>
      </c>
      <c r="Z21" s="211">
        <f t="shared" si="3"/>
        <v>1847.12</v>
      </c>
      <c r="AA21" s="45"/>
      <c r="AB21" s="44"/>
      <c r="AC21" s="44"/>
    </row>
    <row r="22">
      <c r="A22" s="132" t="s">
        <v>44</v>
      </c>
      <c r="B22" s="132" t="s">
        <v>53</v>
      </c>
      <c r="C22" s="144" t="s">
        <v>65</v>
      </c>
      <c r="D22" s="135" t="s">
        <v>66</v>
      </c>
      <c r="E22" s="25" t="s">
        <v>56</v>
      </c>
      <c r="F22" s="142" t="s">
        <v>903</v>
      </c>
      <c r="G22" s="151" t="s">
        <v>739</v>
      </c>
      <c r="H22" s="25" t="s">
        <v>59</v>
      </c>
      <c r="I22" s="25" t="s">
        <v>50</v>
      </c>
      <c r="J22" s="104" t="s">
        <v>51</v>
      </c>
      <c r="K22" s="40" t="s">
        <v>50</v>
      </c>
      <c r="L22" s="141" t="s">
        <v>60</v>
      </c>
      <c r="M22" s="42"/>
      <c r="N22" s="42"/>
      <c r="O22" s="134"/>
      <c r="P22" s="119"/>
      <c r="Q22" s="37"/>
      <c r="R22" s="37"/>
      <c r="S22" s="38"/>
      <c r="T22" s="132">
        <v>4.0</v>
      </c>
      <c r="U22" s="37">
        <v>527.75</v>
      </c>
      <c r="V22" s="132">
        <v>1.0</v>
      </c>
      <c r="W22" s="62">
        <v>263.87</v>
      </c>
      <c r="X22" s="26">
        <f t="shared" si="1"/>
        <v>4.5</v>
      </c>
      <c r="Y22" s="38">
        <f t="shared" si="2"/>
        <v>2374.87</v>
      </c>
      <c r="Z22" s="211">
        <f t="shared" si="3"/>
        <v>2374.87</v>
      </c>
      <c r="AA22" s="45"/>
      <c r="AB22" s="44"/>
      <c r="AC22" s="44"/>
    </row>
    <row r="23">
      <c r="A23" s="132" t="s">
        <v>44</v>
      </c>
      <c r="B23" s="132" t="s">
        <v>53</v>
      </c>
      <c r="C23" s="144" t="s">
        <v>586</v>
      </c>
      <c r="D23" s="135" t="s">
        <v>587</v>
      </c>
      <c r="E23" s="25" t="s">
        <v>56</v>
      </c>
      <c r="F23" s="142" t="s">
        <v>903</v>
      </c>
      <c r="G23" s="151" t="s">
        <v>739</v>
      </c>
      <c r="H23" s="25" t="s">
        <v>59</v>
      </c>
      <c r="I23" s="25" t="s">
        <v>50</v>
      </c>
      <c r="J23" s="104" t="s">
        <v>51</v>
      </c>
      <c r="K23" s="40" t="s">
        <v>50</v>
      </c>
      <c r="L23" s="141" t="s">
        <v>60</v>
      </c>
      <c r="M23" s="42"/>
      <c r="N23" s="42"/>
      <c r="O23" s="134"/>
      <c r="P23" s="119"/>
      <c r="Q23" s="37"/>
      <c r="R23" s="37"/>
      <c r="S23" s="38"/>
      <c r="T23" s="132">
        <v>3.0</v>
      </c>
      <c r="U23" s="37">
        <v>527.75</v>
      </c>
      <c r="V23" s="132">
        <v>1.0</v>
      </c>
      <c r="W23" s="62">
        <v>263.87</v>
      </c>
      <c r="X23" s="26">
        <f t="shared" si="1"/>
        <v>3.5</v>
      </c>
      <c r="Y23" s="38">
        <f t="shared" si="2"/>
        <v>1847.12</v>
      </c>
      <c r="Z23" s="211">
        <f t="shared" si="3"/>
        <v>1847.12</v>
      </c>
      <c r="AA23" s="45"/>
      <c r="AB23" s="44"/>
      <c r="AC23" s="44"/>
    </row>
    <row r="24">
      <c r="A24" s="132" t="s">
        <v>44</v>
      </c>
      <c r="B24" s="132" t="s">
        <v>53</v>
      </c>
      <c r="C24" s="144" t="s">
        <v>69</v>
      </c>
      <c r="D24" s="135" t="s">
        <v>70</v>
      </c>
      <c r="E24" s="25" t="s">
        <v>56</v>
      </c>
      <c r="F24" s="142" t="s">
        <v>903</v>
      </c>
      <c r="G24" s="151" t="s">
        <v>739</v>
      </c>
      <c r="H24" s="25" t="s">
        <v>59</v>
      </c>
      <c r="I24" s="25" t="s">
        <v>50</v>
      </c>
      <c r="J24" s="104" t="s">
        <v>51</v>
      </c>
      <c r="K24" s="40" t="s">
        <v>50</v>
      </c>
      <c r="L24" s="141" t="s">
        <v>60</v>
      </c>
      <c r="M24" s="42"/>
      <c r="N24" s="42"/>
      <c r="O24" s="134"/>
      <c r="P24" s="119"/>
      <c r="Q24" s="37"/>
      <c r="R24" s="37"/>
      <c r="S24" s="38"/>
      <c r="T24" s="132">
        <v>4.0</v>
      </c>
      <c r="U24" s="37">
        <v>527.75</v>
      </c>
      <c r="V24" s="132">
        <v>0.0</v>
      </c>
      <c r="W24" s="62">
        <v>263.87</v>
      </c>
      <c r="X24" s="26">
        <f t="shared" si="1"/>
        <v>4</v>
      </c>
      <c r="Y24" s="38">
        <f t="shared" si="2"/>
        <v>2111</v>
      </c>
      <c r="Z24" s="211">
        <f t="shared" si="3"/>
        <v>2111</v>
      </c>
      <c r="AA24" s="45"/>
      <c r="AB24" s="44"/>
      <c r="AC24" s="44"/>
    </row>
    <row r="25">
      <c r="A25" s="132" t="s">
        <v>44</v>
      </c>
      <c r="B25" s="132" t="s">
        <v>53</v>
      </c>
      <c r="C25" s="144" t="s">
        <v>71</v>
      </c>
      <c r="D25" s="135" t="s">
        <v>72</v>
      </c>
      <c r="E25" s="25" t="s">
        <v>56</v>
      </c>
      <c r="F25" s="142" t="s">
        <v>903</v>
      </c>
      <c r="G25" s="151" t="s">
        <v>739</v>
      </c>
      <c r="H25" s="25" t="s">
        <v>59</v>
      </c>
      <c r="I25" s="25" t="s">
        <v>50</v>
      </c>
      <c r="J25" s="104" t="s">
        <v>51</v>
      </c>
      <c r="K25" s="40" t="s">
        <v>50</v>
      </c>
      <c r="L25" s="141" t="s">
        <v>60</v>
      </c>
      <c r="M25" s="42"/>
      <c r="N25" s="42"/>
      <c r="O25" s="134"/>
      <c r="P25" s="119"/>
      <c r="Q25" s="37"/>
      <c r="R25" s="37"/>
      <c r="S25" s="38"/>
      <c r="T25" s="132">
        <v>5.0</v>
      </c>
      <c r="U25" s="37">
        <v>527.75</v>
      </c>
      <c r="V25" s="132">
        <v>0.0</v>
      </c>
      <c r="W25" s="62">
        <v>263.87</v>
      </c>
      <c r="X25" s="26">
        <f t="shared" si="1"/>
        <v>5</v>
      </c>
      <c r="Y25" s="38">
        <f t="shared" si="2"/>
        <v>2638.75</v>
      </c>
      <c r="Z25" s="211">
        <f t="shared" si="3"/>
        <v>2638.75</v>
      </c>
      <c r="AA25" s="45"/>
      <c r="AB25" s="44"/>
      <c r="AC25" s="44"/>
    </row>
    <row r="26">
      <c r="A26" s="132" t="s">
        <v>44</v>
      </c>
      <c r="B26" s="132" t="s">
        <v>53</v>
      </c>
      <c r="C26" s="144" t="s">
        <v>73</v>
      </c>
      <c r="D26" s="135" t="s">
        <v>74</v>
      </c>
      <c r="E26" s="25" t="s">
        <v>56</v>
      </c>
      <c r="F26" s="142" t="s">
        <v>903</v>
      </c>
      <c r="G26" s="151" t="s">
        <v>739</v>
      </c>
      <c r="H26" s="25" t="s">
        <v>59</v>
      </c>
      <c r="I26" s="25" t="s">
        <v>50</v>
      </c>
      <c r="J26" s="104" t="s">
        <v>51</v>
      </c>
      <c r="K26" s="40" t="s">
        <v>50</v>
      </c>
      <c r="L26" s="141" t="s">
        <v>60</v>
      </c>
      <c r="M26" s="42"/>
      <c r="N26" s="42"/>
      <c r="O26" s="134"/>
      <c r="P26" s="119"/>
      <c r="Q26" s="37"/>
      <c r="R26" s="37"/>
      <c r="S26" s="38"/>
      <c r="T26" s="132">
        <v>3.0</v>
      </c>
      <c r="U26" s="37">
        <v>527.75</v>
      </c>
      <c r="V26" s="132">
        <v>1.0</v>
      </c>
      <c r="W26" s="62">
        <v>263.87</v>
      </c>
      <c r="X26" s="26">
        <f t="shared" si="1"/>
        <v>3.5</v>
      </c>
      <c r="Y26" s="38">
        <f t="shared" si="2"/>
        <v>1847.12</v>
      </c>
      <c r="Z26" s="211">
        <f t="shared" si="3"/>
        <v>1847.12</v>
      </c>
      <c r="AA26" s="45"/>
      <c r="AB26" s="44"/>
      <c r="AC26" s="44"/>
    </row>
    <row r="27">
      <c r="A27" s="132" t="s">
        <v>44</v>
      </c>
      <c r="B27" s="132" t="s">
        <v>53</v>
      </c>
      <c r="C27" s="144" t="s">
        <v>77</v>
      </c>
      <c r="D27" s="135" t="s">
        <v>78</v>
      </c>
      <c r="E27" s="25" t="s">
        <v>56</v>
      </c>
      <c r="F27" s="142" t="s">
        <v>903</v>
      </c>
      <c r="G27" s="151" t="s">
        <v>739</v>
      </c>
      <c r="H27" s="25" t="s">
        <v>59</v>
      </c>
      <c r="I27" s="25" t="s">
        <v>50</v>
      </c>
      <c r="J27" s="104" t="s">
        <v>51</v>
      </c>
      <c r="K27" s="40" t="s">
        <v>50</v>
      </c>
      <c r="L27" s="141" t="s">
        <v>60</v>
      </c>
      <c r="M27" s="42"/>
      <c r="N27" s="42"/>
      <c r="O27" s="134"/>
      <c r="P27" s="119"/>
      <c r="Q27" s="37"/>
      <c r="R27" s="37"/>
      <c r="S27" s="38"/>
      <c r="T27" s="132">
        <v>4.0</v>
      </c>
      <c r="U27" s="37">
        <v>527.75</v>
      </c>
      <c r="V27" s="132">
        <v>0.0</v>
      </c>
      <c r="W27" s="62">
        <v>263.87</v>
      </c>
      <c r="X27" s="26">
        <f t="shared" si="1"/>
        <v>4</v>
      </c>
      <c r="Y27" s="38">
        <f t="shared" si="2"/>
        <v>2111</v>
      </c>
      <c r="Z27" s="211">
        <f t="shared" si="3"/>
        <v>2111</v>
      </c>
      <c r="AA27" s="45"/>
      <c r="AB27" s="44"/>
      <c r="AC27" s="44"/>
    </row>
    <row r="28">
      <c r="A28" s="132" t="s">
        <v>44</v>
      </c>
      <c r="B28" s="132" t="s">
        <v>53</v>
      </c>
      <c r="C28" s="144" t="s">
        <v>79</v>
      </c>
      <c r="D28" s="135" t="s">
        <v>80</v>
      </c>
      <c r="E28" s="25" t="s">
        <v>56</v>
      </c>
      <c r="F28" s="142" t="s">
        <v>903</v>
      </c>
      <c r="G28" s="151" t="s">
        <v>739</v>
      </c>
      <c r="H28" s="25" t="s">
        <v>59</v>
      </c>
      <c r="I28" s="25" t="s">
        <v>50</v>
      </c>
      <c r="J28" s="104" t="s">
        <v>51</v>
      </c>
      <c r="K28" s="40" t="s">
        <v>50</v>
      </c>
      <c r="L28" s="141" t="s">
        <v>60</v>
      </c>
      <c r="M28" s="42"/>
      <c r="N28" s="42"/>
      <c r="O28" s="134"/>
      <c r="P28" s="119"/>
      <c r="Q28" s="37"/>
      <c r="R28" s="37"/>
      <c r="S28" s="38"/>
      <c r="T28" s="132">
        <v>3.0</v>
      </c>
      <c r="U28" s="37">
        <v>527.75</v>
      </c>
      <c r="V28" s="132">
        <v>1.0</v>
      </c>
      <c r="W28" s="62">
        <v>263.87</v>
      </c>
      <c r="X28" s="26">
        <f t="shared" si="1"/>
        <v>3.5</v>
      </c>
      <c r="Y28" s="38">
        <f t="shared" si="2"/>
        <v>1847.12</v>
      </c>
      <c r="Z28" s="211">
        <f t="shared" si="3"/>
        <v>1847.12</v>
      </c>
      <c r="AA28" s="45"/>
      <c r="AB28" s="44"/>
      <c r="AC28" s="44"/>
    </row>
    <row r="29">
      <c r="A29" s="132" t="s">
        <v>44</v>
      </c>
      <c r="B29" s="132" t="s">
        <v>53</v>
      </c>
      <c r="C29" s="144" t="s">
        <v>165</v>
      </c>
      <c r="D29" s="135" t="s">
        <v>166</v>
      </c>
      <c r="E29" s="25" t="s">
        <v>56</v>
      </c>
      <c r="F29" s="142" t="s">
        <v>903</v>
      </c>
      <c r="G29" s="151" t="s">
        <v>739</v>
      </c>
      <c r="H29" s="25" t="s">
        <v>59</v>
      </c>
      <c r="I29" s="25" t="s">
        <v>50</v>
      </c>
      <c r="J29" s="104" t="s">
        <v>51</v>
      </c>
      <c r="K29" s="40" t="s">
        <v>50</v>
      </c>
      <c r="L29" s="141" t="s">
        <v>60</v>
      </c>
      <c r="M29" s="42"/>
      <c r="N29" s="42"/>
      <c r="O29" s="134"/>
      <c r="P29" s="119"/>
      <c r="Q29" s="37"/>
      <c r="R29" s="37"/>
      <c r="S29" s="38"/>
      <c r="T29" s="132">
        <v>4.0</v>
      </c>
      <c r="U29" s="37">
        <v>527.75</v>
      </c>
      <c r="V29" s="132">
        <v>0.0</v>
      </c>
      <c r="W29" s="62">
        <v>263.87</v>
      </c>
      <c r="X29" s="26">
        <f t="shared" si="1"/>
        <v>4</v>
      </c>
      <c r="Y29" s="38">
        <f t="shared" si="2"/>
        <v>2111</v>
      </c>
      <c r="Z29" s="211">
        <f t="shared" si="3"/>
        <v>2111</v>
      </c>
      <c r="AA29" s="45"/>
      <c r="AB29" s="44"/>
      <c r="AC29" s="44"/>
    </row>
    <row r="30">
      <c r="A30" s="132" t="s">
        <v>44</v>
      </c>
      <c r="B30" s="132" t="s">
        <v>53</v>
      </c>
      <c r="C30" s="144" t="s">
        <v>336</v>
      </c>
      <c r="D30" s="135" t="s">
        <v>337</v>
      </c>
      <c r="E30" s="25" t="s">
        <v>56</v>
      </c>
      <c r="F30" s="142" t="s">
        <v>903</v>
      </c>
      <c r="G30" s="151" t="s">
        <v>739</v>
      </c>
      <c r="H30" s="25" t="s">
        <v>59</v>
      </c>
      <c r="I30" s="25" t="s">
        <v>50</v>
      </c>
      <c r="J30" s="104" t="s">
        <v>51</v>
      </c>
      <c r="K30" s="40" t="s">
        <v>50</v>
      </c>
      <c r="L30" s="141" t="s">
        <v>60</v>
      </c>
      <c r="M30" s="42"/>
      <c r="N30" s="42"/>
      <c r="O30" s="134"/>
      <c r="P30" s="119"/>
      <c r="Q30" s="37"/>
      <c r="R30" s="37"/>
      <c r="S30" s="38"/>
      <c r="T30" s="132">
        <v>4.0</v>
      </c>
      <c r="U30" s="37">
        <v>527.75</v>
      </c>
      <c r="V30" s="132">
        <v>1.0</v>
      </c>
      <c r="W30" s="62">
        <v>263.87</v>
      </c>
      <c r="X30" s="26">
        <f t="shared" si="1"/>
        <v>4.5</v>
      </c>
      <c r="Y30" s="38">
        <f t="shared" si="2"/>
        <v>2374.87</v>
      </c>
      <c r="Z30" s="211">
        <f t="shared" si="3"/>
        <v>2374.87</v>
      </c>
      <c r="AA30" s="45"/>
      <c r="AB30" s="44"/>
      <c r="AC30" s="44"/>
    </row>
    <row r="31">
      <c r="A31" s="132" t="s">
        <v>44</v>
      </c>
      <c r="B31" s="132" t="s">
        <v>53</v>
      </c>
      <c r="C31" s="144" t="s">
        <v>81</v>
      </c>
      <c r="D31" s="135" t="s">
        <v>82</v>
      </c>
      <c r="E31" s="25" t="s">
        <v>56</v>
      </c>
      <c r="F31" s="142" t="s">
        <v>903</v>
      </c>
      <c r="G31" s="151" t="s">
        <v>739</v>
      </c>
      <c r="H31" s="25" t="s">
        <v>59</v>
      </c>
      <c r="I31" s="25" t="s">
        <v>50</v>
      </c>
      <c r="J31" s="104" t="s">
        <v>51</v>
      </c>
      <c r="K31" s="40" t="s">
        <v>50</v>
      </c>
      <c r="L31" s="141" t="s">
        <v>60</v>
      </c>
      <c r="M31" s="42"/>
      <c r="N31" s="42"/>
      <c r="O31" s="134"/>
      <c r="P31" s="119"/>
      <c r="Q31" s="37"/>
      <c r="R31" s="37"/>
      <c r="S31" s="38"/>
      <c r="T31" s="132">
        <v>3.0</v>
      </c>
      <c r="U31" s="37">
        <v>527.75</v>
      </c>
      <c r="V31" s="132">
        <v>1.0</v>
      </c>
      <c r="W31" s="62">
        <v>263.87</v>
      </c>
      <c r="X31" s="26">
        <f t="shared" si="1"/>
        <v>3.5</v>
      </c>
      <c r="Y31" s="38">
        <f t="shared" si="2"/>
        <v>1847.12</v>
      </c>
      <c r="Z31" s="211">
        <f t="shared" si="3"/>
        <v>1847.12</v>
      </c>
      <c r="AA31" s="45"/>
      <c r="AB31" s="44"/>
      <c r="AC31" s="44"/>
    </row>
    <row r="32">
      <c r="A32" s="132" t="s">
        <v>44</v>
      </c>
      <c r="B32" s="132" t="s">
        <v>53</v>
      </c>
      <c r="C32" s="144" t="s">
        <v>83</v>
      </c>
      <c r="D32" s="135" t="s">
        <v>84</v>
      </c>
      <c r="E32" s="25" t="s">
        <v>56</v>
      </c>
      <c r="F32" s="142" t="s">
        <v>903</v>
      </c>
      <c r="G32" s="151" t="s">
        <v>739</v>
      </c>
      <c r="H32" s="25" t="s">
        <v>59</v>
      </c>
      <c r="I32" s="25" t="s">
        <v>50</v>
      </c>
      <c r="J32" s="104" t="s">
        <v>51</v>
      </c>
      <c r="K32" s="40" t="s">
        <v>50</v>
      </c>
      <c r="L32" s="141" t="s">
        <v>60</v>
      </c>
      <c r="M32" s="42"/>
      <c r="N32" s="42"/>
      <c r="O32" s="134"/>
      <c r="P32" s="119"/>
      <c r="Q32" s="37"/>
      <c r="R32" s="37"/>
      <c r="S32" s="38"/>
      <c r="T32" s="132">
        <v>4.0</v>
      </c>
      <c r="U32" s="37">
        <v>527.75</v>
      </c>
      <c r="V32" s="132">
        <v>0.0</v>
      </c>
      <c r="W32" s="62">
        <v>263.87</v>
      </c>
      <c r="X32" s="26">
        <f t="shared" si="1"/>
        <v>4</v>
      </c>
      <c r="Y32" s="38">
        <f t="shared" si="2"/>
        <v>2111</v>
      </c>
      <c r="Z32" s="211">
        <f t="shared" si="3"/>
        <v>2111</v>
      </c>
      <c r="AA32" s="45"/>
      <c r="AB32" s="44"/>
      <c r="AC32" s="44"/>
    </row>
    <row r="33">
      <c r="A33" s="132" t="s">
        <v>44</v>
      </c>
      <c r="B33" s="132" t="s">
        <v>53</v>
      </c>
      <c r="C33" s="144" t="s">
        <v>338</v>
      </c>
      <c r="D33" s="135" t="s">
        <v>339</v>
      </c>
      <c r="E33" s="25" t="s">
        <v>56</v>
      </c>
      <c r="F33" s="142" t="s">
        <v>903</v>
      </c>
      <c r="G33" s="151" t="s">
        <v>739</v>
      </c>
      <c r="H33" s="25" t="s">
        <v>59</v>
      </c>
      <c r="I33" s="25" t="s">
        <v>50</v>
      </c>
      <c r="J33" s="104" t="s">
        <v>51</v>
      </c>
      <c r="K33" s="40" t="s">
        <v>50</v>
      </c>
      <c r="L33" s="141" t="s">
        <v>60</v>
      </c>
      <c r="M33" s="42"/>
      <c r="N33" s="42"/>
      <c r="O33" s="134"/>
      <c r="P33" s="119"/>
      <c r="Q33" s="37"/>
      <c r="R33" s="37"/>
      <c r="S33" s="38"/>
      <c r="T33" s="132">
        <v>3.0</v>
      </c>
      <c r="U33" s="37">
        <v>527.75</v>
      </c>
      <c r="V33" s="132">
        <v>1.0</v>
      </c>
      <c r="W33" s="62">
        <v>263.87</v>
      </c>
      <c r="X33" s="26">
        <f t="shared" si="1"/>
        <v>3.5</v>
      </c>
      <c r="Y33" s="38">
        <f t="shared" si="2"/>
        <v>1847.12</v>
      </c>
      <c r="Z33" s="211">
        <f t="shared" si="3"/>
        <v>1847.12</v>
      </c>
      <c r="AA33" s="45"/>
      <c r="AB33" s="44"/>
      <c r="AC33" s="44"/>
    </row>
    <row r="34">
      <c r="A34" s="132" t="s">
        <v>44</v>
      </c>
      <c r="B34" s="132" t="s">
        <v>53</v>
      </c>
      <c r="C34" s="144" t="s">
        <v>87</v>
      </c>
      <c r="D34" s="135" t="s">
        <v>88</v>
      </c>
      <c r="E34" s="25" t="s">
        <v>56</v>
      </c>
      <c r="F34" s="142" t="s">
        <v>903</v>
      </c>
      <c r="G34" s="151" t="s">
        <v>739</v>
      </c>
      <c r="H34" s="25" t="s">
        <v>59</v>
      </c>
      <c r="I34" s="25" t="s">
        <v>50</v>
      </c>
      <c r="J34" s="104" t="s">
        <v>51</v>
      </c>
      <c r="K34" s="40" t="s">
        <v>50</v>
      </c>
      <c r="L34" s="141" t="s">
        <v>60</v>
      </c>
      <c r="M34" s="42"/>
      <c r="N34" s="42"/>
      <c r="O34" s="134"/>
      <c r="P34" s="119"/>
      <c r="Q34" s="37"/>
      <c r="R34" s="37"/>
      <c r="S34" s="38"/>
      <c r="T34" s="132">
        <v>4.0</v>
      </c>
      <c r="U34" s="37">
        <v>527.75</v>
      </c>
      <c r="V34" s="132">
        <v>0.0</v>
      </c>
      <c r="W34" s="62">
        <v>263.87</v>
      </c>
      <c r="X34" s="26">
        <f t="shared" si="1"/>
        <v>4</v>
      </c>
      <c r="Y34" s="38">
        <f t="shared" si="2"/>
        <v>2111</v>
      </c>
      <c r="Z34" s="211">
        <f t="shared" si="3"/>
        <v>2111</v>
      </c>
      <c r="AA34" s="45"/>
      <c r="AB34" s="44"/>
      <c r="AC34" s="44"/>
    </row>
    <row r="35">
      <c r="A35" s="132" t="s">
        <v>44</v>
      </c>
      <c r="B35" s="132" t="s">
        <v>53</v>
      </c>
      <c r="C35" s="144" t="s">
        <v>91</v>
      </c>
      <c r="D35" s="135" t="s">
        <v>92</v>
      </c>
      <c r="E35" s="25" t="s">
        <v>56</v>
      </c>
      <c r="F35" s="142" t="s">
        <v>903</v>
      </c>
      <c r="G35" s="151" t="s">
        <v>739</v>
      </c>
      <c r="H35" s="25" t="s">
        <v>59</v>
      </c>
      <c r="I35" s="25" t="s">
        <v>50</v>
      </c>
      <c r="J35" s="104" t="s">
        <v>51</v>
      </c>
      <c r="K35" s="40" t="s">
        <v>50</v>
      </c>
      <c r="L35" s="141" t="s">
        <v>60</v>
      </c>
      <c r="M35" s="42"/>
      <c r="N35" s="42"/>
      <c r="O35" s="134"/>
      <c r="P35" s="119"/>
      <c r="Q35" s="37"/>
      <c r="R35" s="37"/>
      <c r="S35" s="38"/>
      <c r="T35" s="132">
        <v>4.0</v>
      </c>
      <c r="U35" s="37">
        <v>527.75</v>
      </c>
      <c r="V35" s="132">
        <v>1.0</v>
      </c>
      <c r="W35" s="62">
        <v>263.87</v>
      </c>
      <c r="X35" s="26">
        <f t="shared" si="1"/>
        <v>4.5</v>
      </c>
      <c r="Y35" s="38">
        <f t="shared" si="2"/>
        <v>2374.87</v>
      </c>
      <c r="Z35" s="211">
        <f t="shared" si="3"/>
        <v>2374.87</v>
      </c>
      <c r="AA35" s="45"/>
      <c r="AB35" s="44"/>
      <c r="AC35" s="44"/>
    </row>
    <row r="36">
      <c r="A36" s="132" t="s">
        <v>44</v>
      </c>
      <c r="B36" s="132" t="s">
        <v>53</v>
      </c>
      <c r="C36" s="144" t="s">
        <v>93</v>
      </c>
      <c r="D36" s="135" t="s">
        <v>94</v>
      </c>
      <c r="E36" s="25" t="s">
        <v>56</v>
      </c>
      <c r="F36" s="142" t="s">
        <v>903</v>
      </c>
      <c r="G36" s="151" t="s">
        <v>739</v>
      </c>
      <c r="H36" s="25" t="s">
        <v>59</v>
      </c>
      <c r="I36" s="25" t="s">
        <v>50</v>
      </c>
      <c r="J36" s="104" t="s">
        <v>51</v>
      </c>
      <c r="K36" s="40" t="s">
        <v>50</v>
      </c>
      <c r="L36" s="141" t="s">
        <v>60</v>
      </c>
      <c r="M36" s="42"/>
      <c r="N36" s="42"/>
      <c r="O36" s="134"/>
      <c r="P36" s="119"/>
      <c r="Q36" s="37"/>
      <c r="R36" s="37"/>
      <c r="S36" s="38"/>
      <c r="T36" s="132">
        <v>4.0</v>
      </c>
      <c r="U36" s="37">
        <v>527.75</v>
      </c>
      <c r="V36" s="132">
        <v>0.0</v>
      </c>
      <c r="W36" s="62">
        <v>263.87</v>
      </c>
      <c r="X36" s="26">
        <f t="shared" si="1"/>
        <v>4</v>
      </c>
      <c r="Y36" s="38">
        <f t="shared" si="2"/>
        <v>2111</v>
      </c>
      <c r="Z36" s="211">
        <f t="shared" si="3"/>
        <v>2111</v>
      </c>
      <c r="AA36" s="45"/>
      <c r="AB36" s="44"/>
      <c r="AC36" s="44"/>
    </row>
    <row r="37">
      <c r="A37" s="132" t="s">
        <v>44</v>
      </c>
      <c r="B37" s="132" t="s">
        <v>53</v>
      </c>
      <c r="C37" s="144" t="s">
        <v>97</v>
      </c>
      <c r="D37" s="135" t="s">
        <v>98</v>
      </c>
      <c r="E37" s="25" t="s">
        <v>56</v>
      </c>
      <c r="F37" s="142" t="s">
        <v>903</v>
      </c>
      <c r="G37" s="151" t="s">
        <v>739</v>
      </c>
      <c r="H37" s="25" t="s">
        <v>59</v>
      </c>
      <c r="I37" s="25" t="s">
        <v>50</v>
      </c>
      <c r="J37" s="104" t="s">
        <v>51</v>
      </c>
      <c r="K37" s="40" t="s">
        <v>50</v>
      </c>
      <c r="L37" s="141" t="s">
        <v>60</v>
      </c>
      <c r="M37" s="42"/>
      <c r="N37" s="42"/>
      <c r="O37" s="134"/>
      <c r="P37" s="119"/>
      <c r="Q37" s="37"/>
      <c r="R37" s="37"/>
      <c r="S37" s="38"/>
      <c r="T37" s="132">
        <v>4.0</v>
      </c>
      <c r="U37" s="37">
        <v>527.75</v>
      </c>
      <c r="V37" s="132">
        <v>0.0</v>
      </c>
      <c r="W37" s="62">
        <v>263.87</v>
      </c>
      <c r="X37" s="26">
        <f t="shared" si="1"/>
        <v>4</v>
      </c>
      <c r="Y37" s="38">
        <f t="shared" si="2"/>
        <v>2111</v>
      </c>
      <c r="Z37" s="211">
        <f t="shared" si="3"/>
        <v>2111</v>
      </c>
      <c r="AA37" s="45"/>
      <c r="AB37" s="44"/>
      <c r="AC37" s="44"/>
    </row>
    <row r="38">
      <c r="A38" s="132" t="s">
        <v>44</v>
      </c>
      <c r="B38" s="132" t="s">
        <v>53</v>
      </c>
      <c r="C38" s="144" t="s">
        <v>67</v>
      </c>
      <c r="D38" s="135" t="s">
        <v>68</v>
      </c>
      <c r="E38" s="25" t="s">
        <v>56</v>
      </c>
      <c r="F38" s="142" t="s">
        <v>903</v>
      </c>
      <c r="G38" s="151" t="s">
        <v>739</v>
      </c>
      <c r="H38" s="25" t="s">
        <v>59</v>
      </c>
      <c r="I38" s="25" t="s">
        <v>50</v>
      </c>
      <c r="J38" s="104" t="s">
        <v>51</v>
      </c>
      <c r="K38" s="40" t="s">
        <v>50</v>
      </c>
      <c r="L38" s="141" t="s">
        <v>60</v>
      </c>
      <c r="M38" s="42"/>
      <c r="N38" s="42"/>
      <c r="O38" s="134"/>
      <c r="P38" s="119"/>
      <c r="Q38" s="37"/>
      <c r="R38" s="37"/>
      <c r="S38" s="38"/>
      <c r="T38" s="132">
        <v>3.0</v>
      </c>
      <c r="U38" s="37">
        <v>527.75</v>
      </c>
      <c r="V38" s="132">
        <v>1.0</v>
      </c>
      <c r="W38" s="62">
        <v>263.87</v>
      </c>
      <c r="X38" s="26">
        <f t="shared" si="1"/>
        <v>3.5</v>
      </c>
      <c r="Y38" s="38">
        <f t="shared" si="2"/>
        <v>1847.12</v>
      </c>
      <c r="Z38" s="211">
        <f t="shared" si="3"/>
        <v>1847.12</v>
      </c>
      <c r="AA38" s="45"/>
      <c r="AB38" s="44"/>
      <c r="AC38" s="44"/>
    </row>
    <row r="39">
      <c r="A39" s="132" t="s">
        <v>44</v>
      </c>
      <c r="B39" s="132" t="s">
        <v>53</v>
      </c>
      <c r="C39" s="144" t="s">
        <v>99</v>
      </c>
      <c r="D39" s="135" t="s">
        <v>100</v>
      </c>
      <c r="E39" s="25" t="s">
        <v>56</v>
      </c>
      <c r="F39" s="142" t="s">
        <v>903</v>
      </c>
      <c r="G39" s="151" t="s">
        <v>739</v>
      </c>
      <c r="H39" s="25" t="s">
        <v>59</v>
      </c>
      <c r="I39" s="25" t="s">
        <v>50</v>
      </c>
      <c r="J39" s="104" t="s">
        <v>51</v>
      </c>
      <c r="K39" s="40" t="s">
        <v>50</v>
      </c>
      <c r="L39" s="141" t="s">
        <v>60</v>
      </c>
      <c r="M39" s="42"/>
      <c r="N39" s="42"/>
      <c r="O39" s="134"/>
      <c r="P39" s="119"/>
      <c r="Q39" s="37"/>
      <c r="R39" s="37"/>
      <c r="S39" s="38"/>
      <c r="T39" s="132">
        <v>3.0</v>
      </c>
      <c r="U39" s="37">
        <v>527.75</v>
      </c>
      <c r="V39" s="132">
        <v>1.0</v>
      </c>
      <c r="W39" s="62">
        <v>263.87</v>
      </c>
      <c r="X39" s="26">
        <f t="shared" si="1"/>
        <v>3.5</v>
      </c>
      <c r="Y39" s="38">
        <f t="shared" si="2"/>
        <v>1847.12</v>
      </c>
      <c r="Z39" s="211">
        <f t="shared" si="3"/>
        <v>1847.12</v>
      </c>
      <c r="AA39" s="45"/>
      <c r="AB39" s="44"/>
      <c r="AC39" s="44"/>
    </row>
    <row r="40">
      <c r="A40" s="132" t="s">
        <v>44</v>
      </c>
      <c r="B40" s="132" t="s">
        <v>53</v>
      </c>
      <c r="C40" s="144" t="s">
        <v>864</v>
      </c>
      <c r="D40" s="135" t="s">
        <v>865</v>
      </c>
      <c r="E40" s="25" t="s">
        <v>56</v>
      </c>
      <c r="F40" s="142" t="s">
        <v>903</v>
      </c>
      <c r="G40" s="151" t="s">
        <v>739</v>
      </c>
      <c r="H40" s="25" t="s">
        <v>59</v>
      </c>
      <c r="I40" s="25" t="s">
        <v>50</v>
      </c>
      <c r="J40" s="104" t="s">
        <v>51</v>
      </c>
      <c r="K40" s="40" t="s">
        <v>50</v>
      </c>
      <c r="L40" s="141" t="s">
        <v>60</v>
      </c>
      <c r="M40" s="42"/>
      <c r="N40" s="42"/>
      <c r="O40" s="134"/>
      <c r="P40" s="119"/>
      <c r="Q40" s="37"/>
      <c r="R40" s="37"/>
      <c r="S40" s="38"/>
      <c r="T40" s="132">
        <v>3.0</v>
      </c>
      <c r="U40" s="37">
        <v>527.75</v>
      </c>
      <c r="V40" s="132">
        <v>1.0</v>
      </c>
      <c r="W40" s="62">
        <v>263.87</v>
      </c>
      <c r="X40" s="26">
        <f t="shared" si="1"/>
        <v>3.5</v>
      </c>
      <c r="Y40" s="38">
        <f t="shared" si="2"/>
        <v>1847.12</v>
      </c>
      <c r="Z40" s="211">
        <f t="shared" si="3"/>
        <v>1847.12</v>
      </c>
      <c r="AA40" s="45"/>
      <c r="AB40" s="44"/>
      <c r="AC40" s="44"/>
    </row>
    <row r="41">
      <c r="A41" s="132" t="s">
        <v>44</v>
      </c>
      <c r="B41" s="132" t="s">
        <v>53</v>
      </c>
      <c r="C41" s="144" t="s">
        <v>75</v>
      </c>
      <c r="D41" s="135" t="s">
        <v>76</v>
      </c>
      <c r="E41" s="25" t="s">
        <v>56</v>
      </c>
      <c r="F41" s="142" t="s">
        <v>903</v>
      </c>
      <c r="G41" s="151" t="s">
        <v>739</v>
      </c>
      <c r="H41" s="25" t="s">
        <v>59</v>
      </c>
      <c r="I41" s="25" t="s">
        <v>50</v>
      </c>
      <c r="J41" s="104" t="s">
        <v>51</v>
      </c>
      <c r="K41" s="40" t="s">
        <v>50</v>
      </c>
      <c r="L41" s="141" t="s">
        <v>60</v>
      </c>
      <c r="M41" s="42"/>
      <c r="N41" s="42"/>
      <c r="O41" s="134"/>
      <c r="P41" s="119"/>
      <c r="Q41" s="37"/>
      <c r="R41" s="37"/>
      <c r="S41" s="38"/>
      <c r="T41" s="132">
        <v>3.0</v>
      </c>
      <c r="U41" s="37">
        <v>527.75</v>
      </c>
      <c r="V41" s="132">
        <v>1.0</v>
      </c>
      <c r="W41" s="62">
        <v>263.87</v>
      </c>
      <c r="X41" s="26">
        <f t="shared" si="1"/>
        <v>3.5</v>
      </c>
      <c r="Y41" s="38">
        <f t="shared" si="2"/>
        <v>1847.12</v>
      </c>
      <c r="Z41" s="211">
        <f t="shared" si="3"/>
        <v>1847.12</v>
      </c>
      <c r="AA41" s="45"/>
      <c r="AB41" s="44"/>
      <c r="AC41" s="44"/>
    </row>
    <row r="42">
      <c r="A42" s="132" t="s">
        <v>44</v>
      </c>
      <c r="B42" s="132" t="s">
        <v>53</v>
      </c>
      <c r="C42" s="144" t="s">
        <v>168</v>
      </c>
      <c r="D42" s="135" t="s">
        <v>169</v>
      </c>
      <c r="E42" s="25" t="s">
        <v>56</v>
      </c>
      <c r="F42" s="142" t="s">
        <v>903</v>
      </c>
      <c r="G42" s="151" t="s">
        <v>739</v>
      </c>
      <c r="H42" s="25" t="s">
        <v>59</v>
      </c>
      <c r="I42" s="25" t="s">
        <v>50</v>
      </c>
      <c r="J42" s="104" t="s">
        <v>51</v>
      </c>
      <c r="K42" s="40" t="s">
        <v>50</v>
      </c>
      <c r="L42" s="141" t="s">
        <v>60</v>
      </c>
      <c r="M42" s="42"/>
      <c r="N42" s="42"/>
      <c r="O42" s="134"/>
      <c r="P42" s="119"/>
      <c r="Q42" s="37"/>
      <c r="R42" s="37"/>
      <c r="S42" s="38"/>
      <c r="T42" s="132">
        <v>3.0</v>
      </c>
      <c r="U42" s="37">
        <v>527.75</v>
      </c>
      <c r="V42" s="132">
        <v>1.0</v>
      </c>
      <c r="W42" s="62">
        <v>263.87</v>
      </c>
      <c r="X42" s="26">
        <f t="shared" si="1"/>
        <v>3.5</v>
      </c>
      <c r="Y42" s="38">
        <f t="shared" si="2"/>
        <v>1847.12</v>
      </c>
      <c r="Z42" s="211">
        <f t="shared" si="3"/>
        <v>1847.12</v>
      </c>
      <c r="AA42" s="45"/>
      <c r="AB42" s="44"/>
      <c r="AC42" s="44"/>
    </row>
    <row r="43">
      <c r="A43" s="132" t="s">
        <v>44</v>
      </c>
      <c r="B43" s="132" t="s">
        <v>53</v>
      </c>
      <c r="C43" s="144" t="s">
        <v>342</v>
      </c>
      <c r="D43" s="135" t="s">
        <v>343</v>
      </c>
      <c r="E43" s="25" t="s">
        <v>56</v>
      </c>
      <c r="F43" s="142" t="s">
        <v>903</v>
      </c>
      <c r="G43" s="151" t="s">
        <v>739</v>
      </c>
      <c r="H43" s="25" t="s">
        <v>59</v>
      </c>
      <c r="I43" s="25" t="s">
        <v>50</v>
      </c>
      <c r="J43" s="104" t="s">
        <v>51</v>
      </c>
      <c r="K43" s="40" t="s">
        <v>50</v>
      </c>
      <c r="L43" s="141" t="s">
        <v>60</v>
      </c>
      <c r="M43" s="42"/>
      <c r="N43" s="42"/>
      <c r="O43" s="134"/>
      <c r="P43" s="119"/>
      <c r="Q43" s="37"/>
      <c r="R43" s="37"/>
      <c r="S43" s="38"/>
      <c r="T43" s="132">
        <v>3.0</v>
      </c>
      <c r="U43" s="37">
        <v>527.75</v>
      </c>
      <c r="V43" s="132">
        <v>1.0</v>
      </c>
      <c r="W43" s="62">
        <v>263.87</v>
      </c>
      <c r="X43" s="26">
        <f t="shared" si="1"/>
        <v>3.5</v>
      </c>
      <c r="Y43" s="38">
        <f t="shared" si="2"/>
        <v>1847.12</v>
      </c>
      <c r="Z43" s="211">
        <f t="shared" si="3"/>
        <v>1847.12</v>
      </c>
      <c r="AA43" s="45"/>
      <c r="AB43" s="44"/>
      <c r="AC43" s="44"/>
    </row>
    <row r="44">
      <c r="A44" s="132" t="s">
        <v>44</v>
      </c>
      <c r="B44" s="132" t="s">
        <v>53</v>
      </c>
      <c r="C44" s="144" t="s">
        <v>133</v>
      </c>
      <c r="D44" s="135" t="s">
        <v>134</v>
      </c>
      <c r="E44" s="25" t="s">
        <v>56</v>
      </c>
      <c r="F44" s="142" t="s">
        <v>903</v>
      </c>
      <c r="G44" s="151" t="s">
        <v>739</v>
      </c>
      <c r="H44" s="25" t="s">
        <v>59</v>
      </c>
      <c r="I44" s="25" t="s">
        <v>50</v>
      </c>
      <c r="J44" s="104" t="s">
        <v>51</v>
      </c>
      <c r="K44" s="40" t="s">
        <v>50</v>
      </c>
      <c r="L44" s="141" t="s">
        <v>132</v>
      </c>
      <c r="M44" s="42"/>
      <c r="N44" s="42"/>
      <c r="O44" s="134"/>
      <c r="P44" s="119"/>
      <c r="Q44" s="37"/>
      <c r="R44" s="37"/>
      <c r="S44" s="38"/>
      <c r="T44" s="132">
        <v>3.0</v>
      </c>
      <c r="U44" s="37">
        <v>527.75</v>
      </c>
      <c r="V44" s="132">
        <v>1.0</v>
      </c>
      <c r="W44" s="62">
        <v>263.87</v>
      </c>
      <c r="X44" s="26">
        <f t="shared" si="1"/>
        <v>3.5</v>
      </c>
      <c r="Y44" s="38">
        <f t="shared" si="2"/>
        <v>1847.12</v>
      </c>
      <c r="Z44" s="211">
        <f t="shared" si="3"/>
        <v>1847.12</v>
      </c>
      <c r="AA44" s="45"/>
      <c r="AB44" s="44"/>
      <c r="AC44" s="44"/>
    </row>
    <row r="45">
      <c r="A45" s="132" t="s">
        <v>44</v>
      </c>
      <c r="B45" s="132" t="s">
        <v>53</v>
      </c>
      <c r="C45" s="144" t="s">
        <v>345</v>
      </c>
      <c r="D45" s="135" t="s">
        <v>346</v>
      </c>
      <c r="E45" s="25" t="s">
        <v>56</v>
      </c>
      <c r="F45" s="142" t="s">
        <v>903</v>
      </c>
      <c r="G45" s="151" t="s">
        <v>739</v>
      </c>
      <c r="H45" s="25" t="s">
        <v>59</v>
      </c>
      <c r="I45" s="25" t="s">
        <v>50</v>
      </c>
      <c r="J45" s="104" t="s">
        <v>51</v>
      </c>
      <c r="K45" s="40" t="s">
        <v>50</v>
      </c>
      <c r="L45" s="141" t="s">
        <v>132</v>
      </c>
      <c r="M45" s="42"/>
      <c r="N45" s="42"/>
      <c r="O45" s="134"/>
      <c r="P45" s="119"/>
      <c r="Q45" s="37"/>
      <c r="R45" s="37"/>
      <c r="S45" s="38"/>
      <c r="T45" s="132">
        <v>3.0</v>
      </c>
      <c r="U45" s="37">
        <v>527.75</v>
      </c>
      <c r="V45" s="132">
        <v>1.0</v>
      </c>
      <c r="W45" s="62">
        <v>263.87</v>
      </c>
      <c r="X45" s="26">
        <f t="shared" si="1"/>
        <v>3.5</v>
      </c>
      <c r="Y45" s="38">
        <f t="shared" si="2"/>
        <v>1847.12</v>
      </c>
      <c r="Z45" s="211">
        <f t="shared" si="3"/>
        <v>1847.12</v>
      </c>
      <c r="AA45" s="45"/>
      <c r="AB45" s="44"/>
      <c r="AC45" s="44"/>
    </row>
    <row r="46">
      <c r="A46" s="132" t="s">
        <v>44</v>
      </c>
      <c r="B46" s="132" t="s">
        <v>53</v>
      </c>
      <c r="C46" s="144" t="s">
        <v>135</v>
      </c>
      <c r="D46" s="135" t="s">
        <v>136</v>
      </c>
      <c r="E46" s="25" t="s">
        <v>56</v>
      </c>
      <c r="F46" s="142" t="s">
        <v>903</v>
      </c>
      <c r="G46" s="151" t="s">
        <v>739</v>
      </c>
      <c r="H46" s="25" t="s">
        <v>59</v>
      </c>
      <c r="I46" s="25" t="s">
        <v>50</v>
      </c>
      <c r="J46" s="104" t="s">
        <v>51</v>
      </c>
      <c r="K46" s="40" t="s">
        <v>50</v>
      </c>
      <c r="L46" s="141" t="s">
        <v>132</v>
      </c>
      <c r="M46" s="42"/>
      <c r="N46" s="42"/>
      <c r="O46" s="134"/>
      <c r="P46" s="119"/>
      <c r="Q46" s="37"/>
      <c r="R46" s="37"/>
      <c r="S46" s="38"/>
      <c r="T46" s="132">
        <v>6.0</v>
      </c>
      <c r="U46" s="37">
        <v>527.75</v>
      </c>
      <c r="V46" s="132">
        <v>1.0</v>
      </c>
      <c r="W46" s="62">
        <v>263.87</v>
      </c>
      <c r="X46" s="26">
        <f t="shared" si="1"/>
        <v>6.5</v>
      </c>
      <c r="Y46" s="38">
        <f t="shared" si="2"/>
        <v>3430.37</v>
      </c>
      <c r="Z46" s="211">
        <f t="shared" si="3"/>
        <v>3430.37</v>
      </c>
      <c r="AA46" s="45"/>
      <c r="AB46" s="44"/>
      <c r="AC46" s="44"/>
    </row>
    <row r="47">
      <c r="A47" s="132" t="s">
        <v>44</v>
      </c>
      <c r="B47" s="132" t="s">
        <v>53</v>
      </c>
      <c r="C47" s="144" t="s">
        <v>137</v>
      </c>
      <c r="D47" s="135" t="s">
        <v>138</v>
      </c>
      <c r="E47" s="25" t="s">
        <v>56</v>
      </c>
      <c r="F47" s="142" t="s">
        <v>903</v>
      </c>
      <c r="G47" s="151" t="s">
        <v>739</v>
      </c>
      <c r="H47" s="25" t="s">
        <v>59</v>
      </c>
      <c r="I47" s="25" t="s">
        <v>50</v>
      </c>
      <c r="J47" s="104" t="s">
        <v>51</v>
      </c>
      <c r="K47" s="40" t="s">
        <v>50</v>
      </c>
      <c r="L47" s="141" t="s">
        <v>132</v>
      </c>
      <c r="M47" s="42"/>
      <c r="N47" s="42"/>
      <c r="O47" s="134"/>
      <c r="P47" s="119"/>
      <c r="Q47" s="37"/>
      <c r="R47" s="37"/>
      <c r="S47" s="38"/>
      <c r="T47" s="132">
        <v>4.0</v>
      </c>
      <c r="U47" s="37">
        <v>527.75</v>
      </c>
      <c r="V47" s="132">
        <v>0.0</v>
      </c>
      <c r="W47" s="62">
        <v>263.87</v>
      </c>
      <c r="X47" s="26">
        <f t="shared" si="1"/>
        <v>4</v>
      </c>
      <c r="Y47" s="38">
        <f t="shared" si="2"/>
        <v>2111</v>
      </c>
      <c r="Z47" s="211">
        <f t="shared" si="3"/>
        <v>2111</v>
      </c>
      <c r="AA47" s="45"/>
      <c r="AB47" s="44"/>
      <c r="AC47" s="44"/>
    </row>
    <row r="48">
      <c r="A48" s="132" t="s">
        <v>44</v>
      </c>
      <c r="B48" s="132" t="s">
        <v>53</v>
      </c>
      <c r="C48" s="144" t="s">
        <v>139</v>
      </c>
      <c r="D48" s="135" t="s">
        <v>140</v>
      </c>
      <c r="E48" s="25" t="s">
        <v>56</v>
      </c>
      <c r="F48" s="142" t="s">
        <v>903</v>
      </c>
      <c r="G48" s="151" t="s">
        <v>739</v>
      </c>
      <c r="H48" s="25" t="s">
        <v>59</v>
      </c>
      <c r="I48" s="25" t="s">
        <v>50</v>
      </c>
      <c r="J48" s="104" t="s">
        <v>51</v>
      </c>
      <c r="K48" s="40" t="s">
        <v>50</v>
      </c>
      <c r="L48" s="141" t="s">
        <v>132</v>
      </c>
      <c r="M48" s="42"/>
      <c r="N48" s="42"/>
      <c r="O48" s="134"/>
      <c r="P48" s="119"/>
      <c r="Q48" s="37"/>
      <c r="R48" s="37"/>
      <c r="S48" s="38"/>
      <c r="T48" s="132">
        <v>4.0</v>
      </c>
      <c r="U48" s="37">
        <v>527.75</v>
      </c>
      <c r="V48" s="132">
        <v>1.0</v>
      </c>
      <c r="W48" s="62">
        <v>263.87</v>
      </c>
      <c r="X48" s="26">
        <f t="shared" si="1"/>
        <v>4.5</v>
      </c>
      <c r="Y48" s="38">
        <f t="shared" si="2"/>
        <v>2374.87</v>
      </c>
      <c r="Z48" s="211">
        <f t="shared" si="3"/>
        <v>2374.87</v>
      </c>
      <c r="AA48" s="45"/>
      <c r="AB48" s="44"/>
      <c r="AC48" s="44"/>
    </row>
    <row r="49">
      <c r="A49" s="132" t="s">
        <v>44</v>
      </c>
      <c r="B49" s="132" t="s">
        <v>53</v>
      </c>
      <c r="C49" s="144" t="s">
        <v>349</v>
      </c>
      <c r="D49" s="135" t="s">
        <v>350</v>
      </c>
      <c r="E49" s="25" t="s">
        <v>56</v>
      </c>
      <c r="F49" s="142" t="s">
        <v>903</v>
      </c>
      <c r="G49" s="151" t="s">
        <v>739</v>
      </c>
      <c r="H49" s="25" t="s">
        <v>59</v>
      </c>
      <c r="I49" s="25" t="s">
        <v>50</v>
      </c>
      <c r="J49" s="104" t="s">
        <v>51</v>
      </c>
      <c r="K49" s="40" t="s">
        <v>50</v>
      </c>
      <c r="L49" s="141" t="s">
        <v>132</v>
      </c>
      <c r="M49" s="42"/>
      <c r="N49" s="42"/>
      <c r="O49" s="134"/>
      <c r="P49" s="119"/>
      <c r="Q49" s="37"/>
      <c r="R49" s="37"/>
      <c r="S49" s="38"/>
      <c r="T49" s="132">
        <v>4.0</v>
      </c>
      <c r="U49" s="37">
        <v>527.75</v>
      </c>
      <c r="V49" s="132">
        <v>0.0</v>
      </c>
      <c r="W49" s="62">
        <v>263.87</v>
      </c>
      <c r="X49" s="26">
        <f t="shared" si="1"/>
        <v>4</v>
      </c>
      <c r="Y49" s="38">
        <f t="shared" si="2"/>
        <v>2111</v>
      </c>
      <c r="Z49" s="211">
        <f t="shared" si="3"/>
        <v>2111</v>
      </c>
      <c r="AA49" s="45"/>
      <c r="AB49" s="44"/>
      <c r="AC49" s="44"/>
    </row>
    <row r="50">
      <c r="A50" s="132" t="s">
        <v>44</v>
      </c>
      <c r="B50" s="132" t="s">
        <v>53</v>
      </c>
      <c r="C50" s="144" t="s">
        <v>141</v>
      </c>
      <c r="D50" s="135" t="s">
        <v>142</v>
      </c>
      <c r="E50" s="25" t="s">
        <v>56</v>
      </c>
      <c r="F50" s="142" t="s">
        <v>903</v>
      </c>
      <c r="G50" s="151" t="s">
        <v>739</v>
      </c>
      <c r="H50" s="25" t="s">
        <v>59</v>
      </c>
      <c r="I50" s="25" t="s">
        <v>50</v>
      </c>
      <c r="J50" s="104" t="s">
        <v>51</v>
      </c>
      <c r="K50" s="40" t="s">
        <v>50</v>
      </c>
      <c r="L50" s="141" t="s">
        <v>132</v>
      </c>
      <c r="M50" s="42"/>
      <c r="N50" s="42"/>
      <c r="O50" s="134"/>
      <c r="P50" s="119"/>
      <c r="Q50" s="37"/>
      <c r="R50" s="37"/>
      <c r="S50" s="38"/>
      <c r="T50" s="132">
        <v>4.0</v>
      </c>
      <c r="U50" s="37">
        <v>527.75</v>
      </c>
      <c r="V50" s="132">
        <v>0.0</v>
      </c>
      <c r="W50" s="62">
        <v>263.87</v>
      </c>
      <c r="X50" s="26">
        <f t="shared" si="1"/>
        <v>4</v>
      </c>
      <c r="Y50" s="38">
        <f t="shared" si="2"/>
        <v>2111</v>
      </c>
      <c r="Z50" s="211">
        <f t="shared" si="3"/>
        <v>2111</v>
      </c>
      <c r="AA50" s="45"/>
      <c r="AB50" s="44"/>
      <c r="AC50" s="44"/>
    </row>
    <row r="51">
      <c r="A51" s="132" t="s">
        <v>44</v>
      </c>
      <c r="B51" s="132" t="s">
        <v>53</v>
      </c>
      <c r="C51" s="144" t="s">
        <v>143</v>
      </c>
      <c r="D51" s="135" t="s">
        <v>144</v>
      </c>
      <c r="E51" s="25" t="s">
        <v>56</v>
      </c>
      <c r="F51" s="142" t="s">
        <v>903</v>
      </c>
      <c r="G51" s="151" t="s">
        <v>739</v>
      </c>
      <c r="H51" s="25" t="s">
        <v>59</v>
      </c>
      <c r="I51" s="25" t="s">
        <v>50</v>
      </c>
      <c r="J51" s="104" t="s">
        <v>51</v>
      </c>
      <c r="K51" s="40" t="s">
        <v>50</v>
      </c>
      <c r="L51" s="141" t="s">
        <v>132</v>
      </c>
      <c r="M51" s="42"/>
      <c r="N51" s="42"/>
      <c r="O51" s="134"/>
      <c r="P51" s="119"/>
      <c r="Q51" s="37"/>
      <c r="R51" s="37"/>
      <c r="S51" s="38"/>
      <c r="T51" s="132">
        <v>3.0</v>
      </c>
      <c r="U51" s="37">
        <v>527.75</v>
      </c>
      <c r="V51" s="132">
        <v>1.0</v>
      </c>
      <c r="W51" s="62">
        <v>263.87</v>
      </c>
      <c r="X51" s="26">
        <f t="shared" si="1"/>
        <v>3.5</v>
      </c>
      <c r="Y51" s="38">
        <f t="shared" si="2"/>
        <v>1847.12</v>
      </c>
      <c r="Z51" s="211">
        <f t="shared" si="3"/>
        <v>1847.12</v>
      </c>
      <c r="AA51" s="45"/>
      <c r="AB51" s="44"/>
      <c r="AC51" s="44"/>
    </row>
    <row r="52">
      <c r="A52" s="132" t="s">
        <v>44</v>
      </c>
      <c r="B52" s="132" t="s">
        <v>53</v>
      </c>
      <c r="C52" s="144" t="s">
        <v>351</v>
      </c>
      <c r="D52" s="135" t="s">
        <v>352</v>
      </c>
      <c r="E52" s="25" t="s">
        <v>56</v>
      </c>
      <c r="F52" s="142" t="s">
        <v>903</v>
      </c>
      <c r="G52" s="151" t="s">
        <v>739</v>
      </c>
      <c r="H52" s="25" t="s">
        <v>59</v>
      </c>
      <c r="I52" s="25" t="s">
        <v>50</v>
      </c>
      <c r="J52" s="104" t="s">
        <v>51</v>
      </c>
      <c r="K52" s="40" t="s">
        <v>50</v>
      </c>
      <c r="L52" s="141" t="s">
        <v>132</v>
      </c>
      <c r="M52" s="42"/>
      <c r="N52" s="42"/>
      <c r="O52" s="134"/>
      <c r="P52" s="119"/>
      <c r="Q52" s="37"/>
      <c r="R52" s="37"/>
      <c r="S52" s="38"/>
      <c r="T52" s="132">
        <v>3.0</v>
      </c>
      <c r="U52" s="37">
        <v>527.75</v>
      </c>
      <c r="V52" s="132">
        <v>1.0</v>
      </c>
      <c r="W52" s="62">
        <v>263.87</v>
      </c>
      <c r="X52" s="26">
        <f t="shared" si="1"/>
        <v>3.5</v>
      </c>
      <c r="Y52" s="38">
        <f t="shared" si="2"/>
        <v>1847.12</v>
      </c>
      <c r="Z52" s="211">
        <f t="shared" si="3"/>
        <v>1847.12</v>
      </c>
      <c r="AA52" s="45"/>
      <c r="AB52" s="44"/>
      <c r="AC52" s="44"/>
    </row>
    <row r="53">
      <c r="A53" s="132" t="s">
        <v>44</v>
      </c>
      <c r="B53" s="132" t="s">
        <v>53</v>
      </c>
      <c r="C53" s="144" t="s">
        <v>145</v>
      </c>
      <c r="D53" s="135" t="s">
        <v>146</v>
      </c>
      <c r="E53" s="25" t="s">
        <v>56</v>
      </c>
      <c r="F53" s="142" t="s">
        <v>903</v>
      </c>
      <c r="G53" s="151" t="s">
        <v>739</v>
      </c>
      <c r="H53" s="25" t="s">
        <v>59</v>
      </c>
      <c r="I53" s="25" t="s">
        <v>50</v>
      </c>
      <c r="J53" s="104" t="s">
        <v>51</v>
      </c>
      <c r="K53" s="40" t="s">
        <v>50</v>
      </c>
      <c r="L53" s="141" t="s">
        <v>132</v>
      </c>
      <c r="M53" s="42"/>
      <c r="N53" s="42"/>
      <c r="O53" s="134"/>
      <c r="P53" s="119"/>
      <c r="Q53" s="37"/>
      <c r="R53" s="37"/>
      <c r="S53" s="38"/>
      <c r="T53" s="132">
        <v>3.0</v>
      </c>
      <c r="U53" s="37">
        <v>527.75</v>
      </c>
      <c r="V53" s="132">
        <v>1.0</v>
      </c>
      <c r="W53" s="62">
        <v>263.87</v>
      </c>
      <c r="X53" s="26">
        <f t="shared" si="1"/>
        <v>3.5</v>
      </c>
      <c r="Y53" s="38">
        <f t="shared" si="2"/>
        <v>1847.12</v>
      </c>
      <c r="Z53" s="211">
        <f t="shared" si="3"/>
        <v>1847.12</v>
      </c>
      <c r="AA53" s="45"/>
      <c r="AB53" s="44"/>
      <c r="AC53" s="44"/>
    </row>
    <row r="54">
      <c r="A54" s="132" t="s">
        <v>44</v>
      </c>
      <c r="B54" s="132" t="s">
        <v>53</v>
      </c>
      <c r="C54" s="144" t="s">
        <v>147</v>
      </c>
      <c r="D54" s="135" t="s">
        <v>148</v>
      </c>
      <c r="E54" s="25" t="s">
        <v>56</v>
      </c>
      <c r="F54" s="142" t="s">
        <v>903</v>
      </c>
      <c r="G54" s="151" t="s">
        <v>739</v>
      </c>
      <c r="H54" s="25" t="s">
        <v>59</v>
      </c>
      <c r="I54" s="25" t="s">
        <v>50</v>
      </c>
      <c r="J54" s="104" t="s">
        <v>51</v>
      </c>
      <c r="K54" s="40" t="s">
        <v>50</v>
      </c>
      <c r="L54" s="141" t="s">
        <v>132</v>
      </c>
      <c r="M54" s="42"/>
      <c r="N54" s="42"/>
      <c r="O54" s="134"/>
      <c r="P54" s="119"/>
      <c r="Q54" s="37"/>
      <c r="R54" s="37"/>
      <c r="S54" s="38"/>
      <c r="T54" s="132">
        <v>4.0</v>
      </c>
      <c r="U54" s="37">
        <v>527.75</v>
      </c>
      <c r="V54" s="132">
        <v>0.0</v>
      </c>
      <c r="W54" s="62">
        <v>263.87</v>
      </c>
      <c r="X54" s="26">
        <f t="shared" si="1"/>
        <v>4</v>
      </c>
      <c r="Y54" s="38">
        <f t="shared" si="2"/>
        <v>2111</v>
      </c>
      <c r="Z54" s="211">
        <f t="shared" si="3"/>
        <v>2111</v>
      </c>
      <c r="AA54" s="45"/>
      <c r="AB54" s="44"/>
      <c r="AC54" s="44"/>
    </row>
    <row r="55">
      <c r="A55" s="132" t="s">
        <v>44</v>
      </c>
      <c r="B55" s="132" t="s">
        <v>53</v>
      </c>
      <c r="C55" s="144" t="s">
        <v>149</v>
      </c>
      <c r="D55" s="135" t="s">
        <v>150</v>
      </c>
      <c r="E55" s="25" t="s">
        <v>56</v>
      </c>
      <c r="F55" s="142" t="s">
        <v>903</v>
      </c>
      <c r="G55" s="151" t="s">
        <v>739</v>
      </c>
      <c r="H55" s="25" t="s">
        <v>59</v>
      </c>
      <c r="I55" s="25" t="s">
        <v>50</v>
      </c>
      <c r="J55" s="104" t="s">
        <v>51</v>
      </c>
      <c r="K55" s="40" t="s">
        <v>50</v>
      </c>
      <c r="L55" s="141" t="s">
        <v>132</v>
      </c>
      <c r="M55" s="42"/>
      <c r="N55" s="42"/>
      <c r="O55" s="134"/>
      <c r="P55" s="119"/>
      <c r="Q55" s="37"/>
      <c r="R55" s="37"/>
      <c r="S55" s="38"/>
      <c r="T55" s="132">
        <v>3.0</v>
      </c>
      <c r="U55" s="37">
        <v>527.75</v>
      </c>
      <c r="V55" s="132">
        <v>1.0</v>
      </c>
      <c r="W55" s="62">
        <v>263.87</v>
      </c>
      <c r="X55" s="26">
        <f t="shared" si="1"/>
        <v>3.5</v>
      </c>
      <c r="Y55" s="38">
        <f t="shared" si="2"/>
        <v>1847.12</v>
      </c>
      <c r="Z55" s="211">
        <f t="shared" si="3"/>
        <v>1847.12</v>
      </c>
      <c r="AA55" s="45"/>
      <c r="AB55" s="44"/>
      <c r="AC55" s="44"/>
    </row>
    <row r="56">
      <c r="A56" s="132" t="s">
        <v>44</v>
      </c>
      <c r="B56" s="132" t="s">
        <v>53</v>
      </c>
      <c r="C56" s="144" t="s">
        <v>353</v>
      </c>
      <c r="D56" s="135" t="s">
        <v>354</v>
      </c>
      <c r="E56" s="25" t="s">
        <v>56</v>
      </c>
      <c r="F56" s="142" t="s">
        <v>903</v>
      </c>
      <c r="G56" s="151" t="s">
        <v>739</v>
      </c>
      <c r="H56" s="25" t="s">
        <v>59</v>
      </c>
      <c r="I56" s="25" t="s">
        <v>50</v>
      </c>
      <c r="J56" s="104" t="s">
        <v>51</v>
      </c>
      <c r="K56" s="40" t="s">
        <v>50</v>
      </c>
      <c r="L56" s="141" t="s">
        <v>132</v>
      </c>
      <c r="M56" s="42"/>
      <c r="N56" s="42"/>
      <c r="O56" s="134"/>
      <c r="P56" s="119"/>
      <c r="Q56" s="37"/>
      <c r="R56" s="37"/>
      <c r="S56" s="38"/>
      <c r="T56" s="132">
        <v>4.0</v>
      </c>
      <c r="U56" s="37">
        <v>527.75</v>
      </c>
      <c r="V56" s="132">
        <v>1.0</v>
      </c>
      <c r="W56" s="62">
        <v>263.87</v>
      </c>
      <c r="X56" s="26">
        <f t="shared" si="1"/>
        <v>4.5</v>
      </c>
      <c r="Y56" s="38">
        <f t="shared" si="2"/>
        <v>2374.87</v>
      </c>
      <c r="Z56" s="211">
        <f t="shared" si="3"/>
        <v>2374.87</v>
      </c>
      <c r="AA56" s="45"/>
      <c r="AB56" s="44"/>
      <c r="AC56" s="44"/>
    </row>
    <row r="57">
      <c r="A57" s="132" t="s">
        <v>44</v>
      </c>
      <c r="B57" s="132" t="s">
        <v>53</v>
      </c>
      <c r="C57" s="144" t="s">
        <v>155</v>
      </c>
      <c r="D57" s="135" t="s">
        <v>156</v>
      </c>
      <c r="E57" s="25" t="s">
        <v>56</v>
      </c>
      <c r="F57" s="142" t="s">
        <v>903</v>
      </c>
      <c r="G57" s="151" t="s">
        <v>739</v>
      </c>
      <c r="H57" s="25" t="s">
        <v>59</v>
      </c>
      <c r="I57" s="25" t="s">
        <v>50</v>
      </c>
      <c r="J57" s="104" t="s">
        <v>51</v>
      </c>
      <c r="K57" s="40" t="s">
        <v>50</v>
      </c>
      <c r="L57" s="141" t="s">
        <v>132</v>
      </c>
      <c r="M57" s="42"/>
      <c r="N57" s="42"/>
      <c r="O57" s="134"/>
      <c r="P57" s="119"/>
      <c r="Q57" s="37"/>
      <c r="R57" s="37"/>
      <c r="S57" s="38"/>
      <c r="T57" s="132">
        <v>4.0</v>
      </c>
      <c r="U57" s="37">
        <v>527.75</v>
      </c>
      <c r="V57" s="132">
        <v>0.0</v>
      </c>
      <c r="W57" s="62">
        <v>263.87</v>
      </c>
      <c r="X57" s="26">
        <f t="shared" si="1"/>
        <v>4</v>
      </c>
      <c r="Y57" s="38">
        <f t="shared" si="2"/>
        <v>2111</v>
      </c>
      <c r="Z57" s="211">
        <f t="shared" si="3"/>
        <v>2111</v>
      </c>
      <c r="AA57" s="45"/>
      <c r="AB57" s="44"/>
      <c r="AC57" s="44"/>
    </row>
    <row r="58">
      <c r="A58" s="132" t="s">
        <v>44</v>
      </c>
      <c r="B58" s="132" t="s">
        <v>53</v>
      </c>
      <c r="C58" s="144" t="s">
        <v>130</v>
      </c>
      <c r="D58" s="135" t="s">
        <v>131</v>
      </c>
      <c r="E58" s="25" t="s">
        <v>56</v>
      </c>
      <c r="F58" s="142" t="s">
        <v>903</v>
      </c>
      <c r="G58" s="151" t="s">
        <v>739</v>
      </c>
      <c r="H58" s="25" t="s">
        <v>59</v>
      </c>
      <c r="I58" s="25" t="s">
        <v>50</v>
      </c>
      <c r="J58" s="104" t="s">
        <v>51</v>
      </c>
      <c r="K58" s="40" t="s">
        <v>50</v>
      </c>
      <c r="L58" s="141" t="s">
        <v>132</v>
      </c>
      <c r="M58" s="42"/>
      <c r="N58" s="42"/>
      <c r="O58" s="134"/>
      <c r="P58" s="119"/>
      <c r="Q58" s="37"/>
      <c r="R58" s="37"/>
      <c r="S58" s="38"/>
      <c r="T58" s="132">
        <v>3.0</v>
      </c>
      <c r="U58" s="37">
        <v>527.75</v>
      </c>
      <c r="V58" s="132">
        <v>1.0</v>
      </c>
      <c r="W58" s="62">
        <v>263.87</v>
      </c>
      <c r="X58" s="26">
        <f t="shared" si="1"/>
        <v>3.5</v>
      </c>
      <c r="Y58" s="38">
        <f t="shared" si="2"/>
        <v>1847.12</v>
      </c>
      <c r="Z58" s="211">
        <f t="shared" si="3"/>
        <v>1847.12</v>
      </c>
      <c r="AA58" s="45"/>
      <c r="AB58" s="44"/>
      <c r="AC58" s="44"/>
    </row>
    <row r="59">
      <c r="A59" s="132" t="s">
        <v>44</v>
      </c>
      <c r="B59" s="132" t="s">
        <v>53</v>
      </c>
      <c r="C59" s="144" t="s">
        <v>89</v>
      </c>
      <c r="D59" s="135" t="s">
        <v>90</v>
      </c>
      <c r="E59" s="25" t="s">
        <v>56</v>
      </c>
      <c r="F59" s="142" t="s">
        <v>903</v>
      </c>
      <c r="G59" s="151" t="s">
        <v>739</v>
      </c>
      <c r="H59" s="25" t="s">
        <v>59</v>
      </c>
      <c r="I59" s="25" t="s">
        <v>50</v>
      </c>
      <c r="J59" s="104" t="s">
        <v>51</v>
      </c>
      <c r="K59" s="40" t="s">
        <v>50</v>
      </c>
      <c r="L59" s="141" t="s">
        <v>132</v>
      </c>
      <c r="M59" s="42"/>
      <c r="N59" s="42"/>
      <c r="O59" s="134"/>
      <c r="P59" s="119"/>
      <c r="Q59" s="37"/>
      <c r="R59" s="37"/>
      <c r="S59" s="38"/>
      <c r="T59" s="132">
        <v>1.0</v>
      </c>
      <c r="U59" s="37">
        <v>527.75</v>
      </c>
      <c r="V59" s="132">
        <v>0.0</v>
      </c>
      <c r="W59" s="62">
        <v>263.87</v>
      </c>
      <c r="X59" s="26">
        <f t="shared" si="1"/>
        <v>1</v>
      </c>
      <c r="Y59" s="38">
        <f t="shared" si="2"/>
        <v>527.75</v>
      </c>
      <c r="Z59" s="211">
        <f t="shared" si="3"/>
        <v>527.75</v>
      </c>
      <c r="AA59" s="45"/>
      <c r="AB59" s="44"/>
      <c r="AC59" s="44"/>
    </row>
    <row r="60">
      <c r="A60" s="132" t="s">
        <v>44</v>
      </c>
      <c r="B60" s="132" t="s">
        <v>53</v>
      </c>
      <c r="C60" s="144" t="s">
        <v>157</v>
      </c>
      <c r="D60" s="135" t="s">
        <v>158</v>
      </c>
      <c r="E60" s="25" t="s">
        <v>56</v>
      </c>
      <c r="F60" s="142" t="s">
        <v>903</v>
      </c>
      <c r="G60" s="151" t="s">
        <v>739</v>
      </c>
      <c r="H60" s="25" t="s">
        <v>59</v>
      </c>
      <c r="I60" s="25" t="s">
        <v>50</v>
      </c>
      <c r="J60" s="104" t="s">
        <v>51</v>
      </c>
      <c r="K60" s="40" t="s">
        <v>50</v>
      </c>
      <c r="L60" s="141" t="s">
        <v>132</v>
      </c>
      <c r="M60" s="42"/>
      <c r="N60" s="42"/>
      <c r="O60" s="134"/>
      <c r="P60" s="119"/>
      <c r="Q60" s="37"/>
      <c r="R60" s="37"/>
      <c r="S60" s="38"/>
      <c r="T60" s="132">
        <v>3.0</v>
      </c>
      <c r="U60" s="37">
        <v>527.75</v>
      </c>
      <c r="V60" s="132">
        <v>1.0</v>
      </c>
      <c r="W60" s="62">
        <v>263.87</v>
      </c>
      <c r="X60" s="26">
        <f t="shared" si="1"/>
        <v>3.5</v>
      </c>
      <c r="Y60" s="38">
        <f t="shared" si="2"/>
        <v>1847.12</v>
      </c>
      <c r="Z60" s="211">
        <f t="shared" si="3"/>
        <v>1847.12</v>
      </c>
      <c r="AA60" s="45"/>
      <c r="AB60" s="44"/>
      <c r="AC60" s="44"/>
    </row>
    <row r="61">
      <c r="A61" s="132" t="s">
        <v>44</v>
      </c>
      <c r="B61" s="132" t="s">
        <v>53</v>
      </c>
      <c r="C61" s="144" t="s">
        <v>101</v>
      </c>
      <c r="D61" s="135" t="s">
        <v>102</v>
      </c>
      <c r="E61" s="25" t="s">
        <v>56</v>
      </c>
      <c r="F61" s="142" t="s">
        <v>903</v>
      </c>
      <c r="G61" s="151" t="s">
        <v>739</v>
      </c>
      <c r="H61" s="25" t="s">
        <v>59</v>
      </c>
      <c r="I61" s="25" t="s">
        <v>50</v>
      </c>
      <c r="J61" s="104" t="s">
        <v>51</v>
      </c>
      <c r="K61" s="40" t="s">
        <v>50</v>
      </c>
      <c r="L61" s="141" t="s">
        <v>355</v>
      </c>
      <c r="M61" s="42"/>
      <c r="N61" s="42"/>
      <c r="O61" s="134"/>
      <c r="P61" s="119"/>
      <c r="Q61" s="37"/>
      <c r="R61" s="37"/>
      <c r="S61" s="38"/>
      <c r="T61" s="132">
        <v>4.0</v>
      </c>
      <c r="U61" s="37">
        <v>527.75</v>
      </c>
      <c r="V61" s="132">
        <v>1.0</v>
      </c>
      <c r="W61" s="62">
        <v>263.87</v>
      </c>
      <c r="X61" s="26">
        <f t="shared" si="1"/>
        <v>4.5</v>
      </c>
      <c r="Y61" s="38">
        <f t="shared" si="2"/>
        <v>2374.87</v>
      </c>
      <c r="Z61" s="211">
        <f t="shared" si="3"/>
        <v>2374.87</v>
      </c>
      <c r="AA61" s="45"/>
      <c r="AB61" s="44"/>
      <c r="AC61" s="44"/>
    </row>
    <row r="62">
      <c r="A62" s="132" t="s">
        <v>44</v>
      </c>
      <c r="B62" s="132" t="s">
        <v>53</v>
      </c>
      <c r="C62" s="144" t="s">
        <v>104</v>
      </c>
      <c r="D62" s="135" t="s">
        <v>105</v>
      </c>
      <c r="E62" s="25" t="s">
        <v>56</v>
      </c>
      <c r="F62" s="142" t="s">
        <v>903</v>
      </c>
      <c r="G62" s="151" t="s">
        <v>739</v>
      </c>
      <c r="H62" s="25" t="s">
        <v>59</v>
      </c>
      <c r="I62" s="25" t="s">
        <v>50</v>
      </c>
      <c r="J62" s="104" t="s">
        <v>51</v>
      </c>
      <c r="K62" s="40" t="s">
        <v>50</v>
      </c>
      <c r="L62" s="141" t="s">
        <v>355</v>
      </c>
      <c r="M62" s="42"/>
      <c r="N62" s="42"/>
      <c r="O62" s="134"/>
      <c r="P62" s="119"/>
      <c r="Q62" s="37"/>
      <c r="R62" s="37"/>
      <c r="S62" s="38"/>
      <c r="T62" s="132">
        <v>3.0</v>
      </c>
      <c r="U62" s="37">
        <v>527.75</v>
      </c>
      <c r="V62" s="132">
        <v>1.0</v>
      </c>
      <c r="W62" s="62">
        <v>263.87</v>
      </c>
      <c r="X62" s="26">
        <f t="shared" si="1"/>
        <v>3.5</v>
      </c>
      <c r="Y62" s="38">
        <f t="shared" si="2"/>
        <v>1847.12</v>
      </c>
      <c r="Z62" s="211">
        <f t="shared" si="3"/>
        <v>1847.12</v>
      </c>
      <c r="AA62" s="45"/>
      <c r="AB62" s="44"/>
      <c r="AC62" s="44"/>
    </row>
    <row r="63">
      <c r="A63" s="132" t="s">
        <v>44</v>
      </c>
      <c r="B63" s="132" t="s">
        <v>53</v>
      </c>
      <c r="C63" s="144" t="s">
        <v>356</v>
      </c>
      <c r="D63" s="135" t="s">
        <v>357</v>
      </c>
      <c r="E63" s="25" t="s">
        <v>56</v>
      </c>
      <c r="F63" s="142" t="s">
        <v>903</v>
      </c>
      <c r="G63" s="151" t="s">
        <v>739</v>
      </c>
      <c r="H63" s="25" t="s">
        <v>59</v>
      </c>
      <c r="I63" s="25" t="s">
        <v>50</v>
      </c>
      <c r="J63" s="104" t="s">
        <v>51</v>
      </c>
      <c r="K63" s="40" t="s">
        <v>50</v>
      </c>
      <c r="L63" s="141" t="s">
        <v>355</v>
      </c>
      <c r="M63" s="42"/>
      <c r="N63" s="42"/>
      <c r="O63" s="134"/>
      <c r="P63" s="119"/>
      <c r="Q63" s="37"/>
      <c r="R63" s="37"/>
      <c r="S63" s="38"/>
      <c r="T63" s="132">
        <v>4.0</v>
      </c>
      <c r="U63" s="37">
        <v>527.75</v>
      </c>
      <c r="V63" s="132">
        <v>0.0</v>
      </c>
      <c r="W63" s="62">
        <v>263.87</v>
      </c>
      <c r="X63" s="26">
        <f t="shared" si="1"/>
        <v>4</v>
      </c>
      <c r="Y63" s="38">
        <f t="shared" si="2"/>
        <v>2111</v>
      </c>
      <c r="Z63" s="211">
        <f t="shared" si="3"/>
        <v>2111</v>
      </c>
      <c r="AA63" s="45"/>
      <c r="AB63" s="44"/>
      <c r="AC63" s="44"/>
    </row>
    <row r="64">
      <c r="A64" s="132" t="s">
        <v>44</v>
      </c>
      <c r="B64" s="132" t="s">
        <v>53</v>
      </c>
      <c r="C64" s="144" t="s">
        <v>106</v>
      </c>
      <c r="D64" s="135" t="s">
        <v>107</v>
      </c>
      <c r="E64" s="25" t="s">
        <v>56</v>
      </c>
      <c r="F64" s="142" t="s">
        <v>903</v>
      </c>
      <c r="G64" s="151" t="s">
        <v>739</v>
      </c>
      <c r="H64" s="25" t="s">
        <v>59</v>
      </c>
      <c r="I64" s="25" t="s">
        <v>50</v>
      </c>
      <c r="J64" s="104" t="s">
        <v>51</v>
      </c>
      <c r="K64" s="40" t="s">
        <v>50</v>
      </c>
      <c r="L64" s="141" t="s">
        <v>355</v>
      </c>
      <c r="M64" s="42"/>
      <c r="N64" s="42"/>
      <c r="O64" s="134"/>
      <c r="P64" s="119"/>
      <c r="Q64" s="37"/>
      <c r="R64" s="37"/>
      <c r="S64" s="38"/>
      <c r="T64" s="132">
        <v>3.0</v>
      </c>
      <c r="U64" s="37">
        <v>527.75</v>
      </c>
      <c r="V64" s="132">
        <v>1.0</v>
      </c>
      <c r="W64" s="62">
        <v>263.87</v>
      </c>
      <c r="X64" s="26">
        <f t="shared" si="1"/>
        <v>3.5</v>
      </c>
      <c r="Y64" s="38">
        <f t="shared" si="2"/>
        <v>1847.12</v>
      </c>
      <c r="Z64" s="211">
        <f t="shared" si="3"/>
        <v>1847.12</v>
      </c>
      <c r="AA64" s="45"/>
      <c r="AB64" s="44"/>
      <c r="AC64" s="44"/>
    </row>
    <row r="65">
      <c r="A65" s="132" t="s">
        <v>44</v>
      </c>
      <c r="B65" s="132" t="s">
        <v>53</v>
      </c>
      <c r="C65" s="144" t="s">
        <v>110</v>
      </c>
      <c r="D65" s="135" t="s">
        <v>111</v>
      </c>
      <c r="E65" s="25" t="s">
        <v>56</v>
      </c>
      <c r="F65" s="142" t="s">
        <v>903</v>
      </c>
      <c r="G65" s="151" t="s">
        <v>739</v>
      </c>
      <c r="H65" s="25" t="s">
        <v>59</v>
      </c>
      <c r="I65" s="25" t="s">
        <v>50</v>
      </c>
      <c r="J65" s="104" t="s">
        <v>51</v>
      </c>
      <c r="K65" s="40" t="s">
        <v>50</v>
      </c>
      <c r="L65" s="141" t="s">
        <v>355</v>
      </c>
      <c r="M65" s="42"/>
      <c r="N65" s="42"/>
      <c r="O65" s="134"/>
      <c r="P65" s="119"/>
      <c r="Q65" s="37"/>
      <c r="R65" s="37"/>
      <c r="S65" s="38"/>
      <c r="T65" s="132">
        <v>5.0</v>
      </c>
      <c r="U65" s="37">
        <v>527.75</v>
      </c>
      <c r="V65" s="132">
        <v>0.0</v>
      </c>
      <c r="W65" s="62">
        <v>263.87</v>
      </c>
      <c r="X65" s="26">
        <f t="shared" si="1"/>
        <v>5</v>
      </c>
      <c r="Y65" s="38">
        <f t="shared" si="2"/>
        <v>2638.75</v>
      </c>
      <c r="Z65" s="211">
        <f t="shared" si="3"/>
        <v>2638.75</v>
      </c>
      <c r="AA65" s="45"/>
      <c r="AB65" s="44"/>
      <c r="AC65" s="44"/>
    </row>
    <row r="66">
      <c r="A66" s="132" t="s">
        <v>44</v>
      </c>
      <c r="B66" s="132" t="s">
        <v>53</v>
      </c>
      <c r="C66" s="144" t="s">
        <v>112</v>
      </c>
      <c r="D66" s="135" t="s">
        <v>113</v>
      </c>
      <c r="E66" s="25" t="s">
        <v>56</v>
      </c>
      <c r="F66" s="142" t="s">
        <v>903</v>
      </c>
      <c r="G66" s="151" t="s">
        <v>739</v>
      </c>
      <c r="H66" s="25" t="s">
        <v>59</v>
      </c>
      <c r="I66" s="25" t="s">
        <v>50</v>
      </c>
      <c r="J66" s="104" t="s">
        <v>51</v>
      </c>
      <c r="K66" s="40" t="s">
        <v>50</v>
      </c>
      <c r="L66" s="141" t="s">
        <v>355</v>
      </c>
      <c r="M66" s="42"/>
      <c r="N66" s="42"/>
      <c r="O66" s="134"/>
      <c r="P66" s="119"/>
      <c r="Q66" s="37"/>
      <c r="R66" s="37"/>
      <c r="S66" s="38"/>
      <c r="T66" s="132">
        <v>4.0</v>
      </c>
      <c r="U66" s="37">
        <v>527.75</v>
      </c>
      <c r="V66" s="132">
        <v>0.0</v>
      </c>
      <c r="W66" s="62">
        <v>263.87</v>
      </c>
      <c r="X66" s="26">
        <f t="shared" si="1"/>
        <v>4</v>
      </c>
      <c r="Y66" s="38">
        <f t="shared" si="2"/>
        <v>2111</v>
      </c>
      <c r="Z66" s="211">
        <f t="shared" si="3"/>
        <v>2111</v>
      </c>
      <c r="AA66" s="45"/>
      <c r="AB66" s="44"/>
      <c r="AC66" s="44"/>
    </row>
    <row r="67">
      <c r="A67" s="132" t="s">
        <v>44</v>
      </c>
      <c r="B67" s="132" t="s">
        <v>53</v>
      </c>
      <c r="C67" s="144" t="s">
        <v>114</v>
      </c>
      <c r="D67" s="135" t="s">
        <v>115</v>
      </c>
      <c r="E67" s="25" t="s">
        <v>56</v>
      </c>
      <c r="F67" s="142" t="s">
        <v>903</v>
      </c>
      <c r="G67" s="151" t="s">
        <v>739</v>
      </c>
      <c r="H67" s="25" t="s">
        <v>59</v>
      </c>
      <c r="I67" s="25" t="s">
        <v>50</v>
      </c>
      <c r="J67" s="104" t="s">
        <v>51</v>
      </c>
      <c r="K67" s="40" t="s">
        <v>50</v>
      </c>
      <c r="L67" s="141" t="s">
        <v>355</v>
      </c>
      <c r="M67" s="42"/>
      <c r="N67" s="42"/>
      <c r="O67" s="134"/>
      <c r="P67" s="119"/>
      <c r="Q67" s="37"/>
      <c r="R67" s="37"/>
      <c r="S67" s="38"/>
      <c r="T67" s="132">
        <v>3.0</v>
      </c>
      <c r="U67" s="37">
        <v>527.75</v>
      </c>
      <c r="V67" s="132">
        <v>1.0</v>
      </c>
      <c r="W67" s="62">
        <v>263.87</v>
      </c>
      <c r="X67" s="26">
        <f t="shared" si="1"/>
        <v>3.5</v>
      </c>
      <c r="Y67" s="38">
        <f t="shared" si="2"/>
        <v>1847.12</v>
      </c>
      <c r="Z67" s="211">
        <f t="shared" si="3"/>
        <v>1847.12</v>
      </c>
      <c r="AA67" s="45"/>
      <c r="AB67" s="44"/>
      <c r="AC67" s="44"/>
    </row>
    <row r="68">
      <c r="A68" s="132" t="s">
        <v>44</v>
      </c>
      <c r="B68" s="132" t="s">
        <v>53</v>
      </c>
      <c r="C68" s="144" t="s">
        <v>163</v>
      </c>
      <c r="D68" s="135" t="s">
        <v>164</v>
      </c>
      <c r="E68" s="25" t="s">
        <v>56</v>
      </c>
      <c r="F68" s="142" t="s">
        <v>903</v>
      </c>
      <c r="G68" s="151" t="s">
        <v>739</v>
      </c>
      <c r="H68" s="25" t="s">
        <v>59</v>
      </c>
      <c r="I68" s="25" t="s">
        <v>50</v>
      </c>
      <c r="J68" s="104" t="s">
        <v>51</v>
      </c>
      <c r="K68" s="40" t="s">
        <v>50</v>
      </c>
      <c r="L68" s="141" t="s">
        <v>355</v>
      </c>
      <c r="M68" s="42"/>
      <c r="N68" s="42"/>
      <c r="O68" s="134"/>
      <c r="P68" s="119"/>
      <c r="Q68" s="37"/>
      <c r="R68" s="37"/>
      <c r="S68" s="38"/>
      <c r="T68" s="132">
        <v>5.0</v>
      </c>
      <c r="U68" s="37">
        <v>527.75</v>
      </c>
      <c r="V68" s="132">
        <v>0.0</v>
      </c>
      <c r="W68" s="62">
        <v>263.87</v>
      </c>
      <c r="X68" s="26">
        <f t="shared" si="1"/>
        <v>5</v>
      </c>
      <c r="Y68" s="38">
        <f t="shared" si="2"/>
        <v>2638.75</v>
      </c>
      <c r="Z68" s="211">
        <f t="shared" si="3"/>
        <v>2638.75</v>
      </c>
      <c r="AA68" s="45"/>
      <c r="AB68" s="44"/>
      <c r="AC68" s="44"/>
    </row>
    <row r="69">
      <c r="A69" s="132" t="s">
        <v>44</v>
      </c>
      <c r="B69" s="132" t="s">
        <v>53</v>
      </c>
      <c r="C69" s="144" t="s">
        <v>116</v>
      </c>
      <c r="D69" s="135" t="s">
        <v>117</v>
      </c>
      <c r="E69" s="25" t="s">
        <v>56</v>
      </c>
      <c r="F69" s="142" t="s">
        <v>903</v>
      </c>
      <c r="G69" s="151" t="s">
        <v>739</v>
      </c>
      <c r="H69" s="25" t="s">
        <v>59</v>
      </c>
      <c r="I69" s="25" t="s">
        <v>50</v>
      </c>
      <c r="J69" s="104" t="s">
        <v>51</v>
      </c>
      <c r="K69" s="40" t="s">
        <v>50</v>
      </c>
      <c r="L69" s="141" t="s">
        <v>355</v>
      </c>
      <c r="M69" s="42"/>
      <c r="N69" s="42"/>
      <c r="O69" s="134"/>
      <c r="P69" s="119"/>
      <c r="Q69" s="37"/>
      <c r="R69" s="37"/>
      <c r="S69" s="38"/>
      <c r="T69" s="132">
        <v>4.0</v>
      </c>
      <c r="U69" s="37">
        <v>527.75</v>
      </c>
      <c r="V69" s="132">
        <v>0.0</v>
      </c>
      <c r="W69" s="62">
        <v>263.87</v>
      </c>
      <c r="X69" s="26">
        <f t="shared" si="1"/>
        <v>4</v>
      </c>
      <c r="Y69" s="38">
        <f t="shared" si="2"/>
        <v>2111</v>
      </c>
      <c r="Z69" s="211">
        <f t="shared" si="3"/>
        <v>2111</v>
      </c>
      <c r="AA69" s="45"/>
      <c r="AB69" s="44"/>
      <c r="AC69" s="44"/>
    </row>
    <row r="70">
      <c r="A70" s="132" t="s">
        <v>44</v>
      </c>
      <c r="B70" s="132" t="s">
        <v>53</v>
      </c>
      <c r="C70" s="144" t="s">
        <v>118</v>
      </c>
      <c r="D70" s="135" t="s">
        <v>119</v>
      </c>
      <c r="E70" s="25" t="s">
        <v>56</v>
      </c>
      <c r="F70" s="142" t="s">
        <v>903</v>
      </c>
      <c r="G70" s="151" t="s">
        <v>739</v>
      </c>
      <c r="H70" s="25" t="s">
        <v>59</v>
      </c>
      <c r="I70" s="25" t="s">
        <v>50</v>
      </c>
      <c r="J70" s="104" t="s">
        <v>51</v>
      </c>
      <c r="K70" s="40" t="s">
        <v>50</v>
      </c>
      <c r="L70" s="141" t="s">
        <v>355</v>
      </c>
      <c r="M70" s="42"/>
      <c r="N70" s="42"/>
      <c r="O70" s="134"/>
      <c r="P70" s="119"/>
      <c r="Q70" s="37"/>
      <c r="R70" s="37"/>
      <c r="S70" s="38"/>
      <c r="T70" s="132">
        <v>3.0</v>
      </c>
      <c r="U70" s="37">
        <v>527.75</v>
      </c>
      <c r="V70" s="132">
        <v>1.0</v>
      </c>
      <c r="W70" s="62">
        <v>263.87</v>
      </c>
      <c r="X70" s="26">
        <f t="shared" si="1"/>
        <v>3.5</v>
      </c>
      <c r="Y70" s="38">
        <f t="shared" si="2"/>
        <v>1847.12</v>
      </c>
      <c r="Z70" s="211">
        <f t="shared" si="3"/>
        <v>1847.12</v>
      </c>
      <c r="AA70" s="45"/>
      <c r="AB70" s="44"/>
      <c r="AC70" s="44"/>
    </row>
    <row r="71">
      <c r="A71" s="132" t="s">
        <v>44</v>
      </c>
      <c r="B71" s="132" t="s">
        <v>53</v>
      </c>
      <c r="C71" s="144" t="s">
        <v>358</v>
      </c>
      <c r="D71" s="135" t="s">
        <v>359</v>
      </c>
      <c r="E71" s="25" t="s">
        <v>56</v>
      </c>
      <c r="F71" s="142" t="s">
        <v>903</v>
      </c>
      <c r="G71" s="151" t="s">
        <v>739</v>
      </c>
      <c r="H71" s="25" t="s">
        <v>59</v>
      </c>
      <c r="I71" s="25" t="s">
        <v>50</v>
      </c>
      <c r="J71" s="104" t="s">
        <v>51</v>
      </c>
      <c r="K71" s="40" t="s">
        <v>50</v>
      </c>
      <c r="L71" s="141" t="s">
        <v>355</v>
      </c>
      <c r="M71" s="42"/>
      <c r="N71" s="42"/>
      <c r="O71" s="134"/>
      <c r="P71" s="119"/>
      <c r="Q71" s="37"/>
      <c r="R71" s="37"/>
      <c r="S71" s="38"/>
      <c r="T71" s="132">
        <v>4.0</v>
      </c>
      <c r="U71" s="37">
        <v>527.75</v>
      </c>
      <c r="V71" s="132">
        <v>1.0</v>
      </c>
      <c r="W71" s="62">
        <v>263.87</v>
      </c>
      <c r="X71" s="26">
        <f t="shared" si="1"/>
        <v>4.5</v>
      </c>
      <c r="Y71" s="38">
        <f t="shared" si="2"/>
        <v>2374.87</v>
      </c>
      <c r="Z71" s="211">
        <f t="shared" si="3"/>
        <v>2374.87</v>
      </c>
      <c r="AA71" s="45"/>
      <c r="AB71" s="44"/>
      <c r="AC71" s="44"/>
    </row>
    <row r="72">
      <c r="A72" s="132" t="s">
        <v>44</v>
      </c>
      <c r="B72" s="132" t="s">
        <v>53</v>
      </c>
      <c r="C72" s="144" t="s">
        <v>120</v>
      </c>
      <c r="D72" s="135" t="s">
        <v>121</v>
      </c>
      <c r="E72" s="25" t="s">
        <v>56</v>
      </c>
      <c r="F72" s="142" t="s">
        <v>903</v>
      </c>
      <c r="G72" s="151" t="s">
        <v>739</v>
      </c>
      <c r="H72" s="25" t="s">
        <v>59</v>
      </c>
      <c r="I72" s="25" t="s">
        <v>50</v>
      </c>
      <c r="J72" s="104" t="s">
        <v>51</v>
      </c>
      <c r="K72" s="40" t="s">
        <v>50</v>
      </c>
      <c r="L72" s="141" t="s">
        <v>355</v>
      </c>
      <c r="M72" s="42"/>
      <c r="N72" s="42"/>
      <c r="O72" s="134"/>
      <c r="P72" s="119"/>
      <c r="Q72" s="37"/>
      <c r="R72" s="37"/>
      <c r="S72" s="38"/>
      <c r="T72" s="132">
        <v>4.0</v>
      </c>
      <c r="U72" s="37">
        <v>527.75</v>
      </c>
      <c r="V72" s="132">
        <v>1.0</v>
      </c>
      <c r="W72" s="62">
        <v>263.87</v>
      </c>
      <c r="X72" s="26">
        <f t="shared" si="1"/>
        <v>4.5</v>
      </c>
      <c r="Y72" s="38">
        <f t="shared" si="2"/>
        <v>2374.87</v>
      </c>
      <c r="Z72" s="211">
        <f t="shared" si="3"/>
        <v>2374.87</v>
      </c>
      <c r="AA72" s="45"/>
      <c r="AB72" s="44"/>
      <c r="AC72" s="44"/>
    </row>
    <row r="73">
      <c r="A73" s="132" t="s">
        <v>44</v>
      </c>
      <c r="B73" s="132" t="s">
        <v>53</v>
      </c>
      <c r="C73" s="144" t="s">
        <v>122</v>
      </c>
      <c r="D73" s="135" t="s">
        <v>123</v>
      </c>
      <c r="E73" s="25" t="s">
        <v>56</v>
      </c>
      <c r="F73" s="142" t="s">
        <v>903</v>
      </c>
      <c r="G73" s="151" t="s">
        <v>739</v>
      </c>
      <c r="H73" s="25" t="s">
        <v>59</v>
      </c>
      <c r="I73" s="25" t="s">
        <v>50</v>
      </c>
      <c r="J73" s="104" t="s">
        <v>51</v>
      </c>
      <c r="K73" s="40" t="s">
        <v>50</v>
      </c>
      <c r="L73" s="141" t="s">
        <v>355</v>
      </c>
      <c r="M73" s="42"/>
      <c r="N73" s="42"/>
      <c r="O73" s="134"/>
      <c r="P73" s="119"/>
      <c r="Q73" s="37"/>
      <c r="R73" s="37"/>
      <c r="S73" s="38"/>
      <c r="T73" s="132">
        <v>3.0</v>
      </c>
      <c r="U73" s="37">
        <v>527.75</v>
      </c>
      <c r="V73" s="132">
        <v>1.0</v>
      </c>
      <c r="W73" s="62">
        <v>263.87</v>
      </c>
      <c r="X73" s="26">
        <f t="shared" si="1"/>
        <v>3.5</v>
      </c>
      <c r="Y73" s="38">
        <f t="shared" si="2"/>
        <v>1847.12</v>
      </c>
      <c r="Z73" s="211">
        <f t="shared" si="3"/>
        <v>1847.12</v>
      </c>
      <c r="AA73" s="45"/>
      <c r="AB73" s="44"/>
      <c r="AC73" s="44"/>
    </row>
    <row r="74">
      <c r="A74" s="132" t="s">
        <v>44</v>
      </c>
      <c r="B74" s="132" t="s">
        <v>53</v>
      </c>
      <c r="C74" s="144" t="s">
        <v>124</v>
      </c>
      <c r="D74" s="135" t="s">
        <v>125</v>
      </c>
      <c r="E74" s="25" t="s">
        <v>56</v>
      </c>
      <c r="F74" s="142" t="s">
        <v>903</v>
      </c>
      <c r="G74" s="151" t="s">
        <v>739</v>
      </c>
      <c r="H74" s="25" t="s">
        <v>59</v>
      </c>
      <c r="I74" s="25" t="s">
        <v>50</v>
      </c>
      <c r="J74" s="104" t="s">
        <v>51</v>
      </c>
      <c r="K74" s="40" t="s">
        <v>50</v>
      </c>
      <c r="L74" s="141" t="s">
        <v>355</v>
      </c>
      <c r="M74" s="42"/>
      <c r="N74" s="42"/>
      <c r="O74" s="134"/>
      <c r="P74" s="119"/>
      <c r="Q74" s="37"/>
      <c r="R74" s="37"/>
      <c r="S74" s="38"/>
      <c r="T74" s="132">
        <v>5.0</v>
      </c>
      <c r="U74" s="37">
        <v>527.75</v>
      </c>
      <c r="V74" s="132">
        <v>0.0</v>
      </c>
      <c r="W74" s="62">
        <v>263.87</v>
      </c>
      <c r="X74" s="26">
        <f t="shared" si="1"/>
        <v>5</v>
      </c>
      <c r="Y74" s="38">
        <f t="shared" si="2"/>
        <v>2638.75</v>
      </c>
      <c r="Z74" s="211">
        <f t="shared" si="3"/>
        <v>2638.75</v>
      </c>
      <c r="AA74" s="45"/>
      <c r="AB74" s="44"/>
      <c r="AC74" s="44"/>
    </row>
    <row r="75">
      <c r="A75" s="132" t="s">
        <v>44</v>
      </c>
      <c r="B75" s="132" t="s">
        <v>53</v>
      </c>
      <c r="C75" s="144" t="s">
        <v>126</v>
      </c>
      <c r="D75" s="135" t="s">
        <v>127</v>
      </c>
      <c r="E75" s="25" t="s">
        <v>56</v>
      </c>
      <c r="F75" s="142" t="s">
        <v>903</v>
      </c>
      <c r="G75" s="151" t="s">
        <v>739</v>
      </c>
      <c r="H75" s="25" t="s">
        <v>59</v>
      </c>
      <c r="I75" s="25" t="s">
        <v>50</v>
      </c>
      <c r="J75" s="104" t="s">
        <v>51</v>
      </c>
      <c r="K75" s="40" t="s">
        <v>50</v>
      </c>
      <c r="L75" s="141" t="s">
        <v>355</v>
      </c>
      <c r="M75" s="42"/>
      <c r="N75" s="42"/>
      <c r="O75" s="134"/>
      <c r="P75" s="119"/>
      <c r="Q75" s="37"/>
      <c r="R75" s="37"/>
      <c r="S75" s="38"/>
      <c r="T75" s="132">
        <v>5.0</v>
      </c>
      <c r="U75" s="37">
        <v>527.75</v>
      </c>
      <c r="V75" s="132">
        <v>0.0</v>
      </c>
      <c r="W75" s="62">
        <v>263.87</v>
      </c>
      <c r="X75" s="26">
        <f t="shared" si="1"/>
        <v>5</v>
      </c>
      <c r="Y75" s="38">
        <f t="shared" si="2"/>
        <v>2638.75</v>
      </c>
      <c r="Z75" s="211">
        <f t="shared" si="3"/>
        <v>2638.75</v>
      </c>
      <c r="AA75" s="45"/>
      <c r="AB75" s="44"/>
      <c r="AC75" s="44"/>
    </row>
    <row r="76">
      <c r="A76" s="132" t="s">
        <v>44</v>
      </c>
      <c r="B76" s="132" t="s">
        <v>53</v>
      </c>
      <c r="C76" s="144" t="s">
        <v>128</v>
      </c>
      <c r="D76" s="135" t="s">
        <v>129</v>
      </c>
      <c r="E76" s="25" t="s">
        <v>56</v>
      </c>
      <c r="F76" s="142" t="s">
        <v>903</v>
      </c>
      <c r="G76" s="151" t="s">
        <v>739</v>
      </c>
      <c r="H76" s="25" t="s">
        <v>59</v>
      </c>
      <c r="I76" s="25" t="s">
        <v>50</v>
      </c>
      <c r="J76" s="104" t="s">
        <v>51</v>
      </c>
      <c r="K76" s="40" t="s">
        <v>50</v>
      </c>
      <c r="L76" s="141" t="s">
        <v>355</v>
      </c>
      <c r="M76" s="42"/>
      <c r="N76" s="42"/>
      <c r="O76" s="134"/>
      <c r="P76" s="119"/>
      <c r="Q76" s="37"/>
      <c r="R76" s="37"/>
      <c r="S76" s="38"/>
      <c r="T76" s="132">
        <v>3.0</v>
      </c>
      <c r="U76" s="37">
        <v>527.75</v>
      </c>
      <c r="V76" s="132">
        <v>1.0</v>
      </c>
      <c r="W76" s="62">
        <v>263.87</v>
      </c>
      <c r="X76" s="26">
        <f t="shared" si="1"/>
        <v>3.5</v>
      </c>
      <c r="Y76" s="38">
        <f t="shared" si="2"/>
        <v>1847.12</v>
      </c>
      <c r="Z76" s="211">
        <f t="shared" si="3"/>
        <v>1847.12</v>
      </c>
      <c r="AA76" s="45"/>
      <c r="AB76" s="44"/>
      <c r="AC76" s="44"/>
    </row>
    <row r="77">
      <c r="A77" s="132" t="s">
        <v>44</v>
      </c>
      <c r="B77" s="132" t="s">
        <v>53</v>
      </c>
      <c r="C77" s="144" t="s">
        <v>340</v>
      </c>
      <c r="D77" s="135" t="s">
        <v>341</v>
      </c>
      <c r="E77" s="25" t="s">
        <v>56</v>
      </c>
      <c r="F77" s="142" t="s">
        <v>903</v>
      </c>
      <c r="G77" s="151" t="s">
        <v>739</v>
      </c>
      <c r="H77" s="25" t="s">
        <v>59</v>
      </c>
      <c r="I77" s="25" t="s">
        <v>50</v>
      </c>
      <c r="J77" s="104" t="s">
        <v>51</v>
      </c>
      <c r="K77" s="40" t="s">
        <v>50</v>
      </c>
      <c r="L77" s="141" t="s">
        <v>174</v>
      </c>
      <c r="M77" s="42"/>
      <c r="N77" s="42"/>
      <c r="O77" s="134"/>
      <c r="P77" s="119"/>
      <c r="Q77" s="37"/>
      <c r="R77" s="37"/>
      <c r="S77" s="38"/>
      <c r="T77" s="132">
        <v>4.0</v>
      </c>
      <c r="U77" s="37">
        <v>527.75</v>
      </c>
      <c r="V77" s="132">
        <v>0.0</v>
      </c>
      <c r="W77" s="62">
        <v>263.87</v>
      </c>
      <c r="X77" s="26">
        <f t="shared" si="1"/>
        <v>4</v>
      </c>
      <c r="Y77" s="38">
        <f t="shared" si="2"/>
        <v>2111</v>
      </c>
      <c r="Z77" s="211">
        <f t="shared" si="3"/>
        <v>2111</v>
      </c>
      <c r="AA77" s="45"/>
      <c r="AB77" s="44"/>
      <c r="AC77" s="44"/>
    </row>
    <row r="78">
      <c r="A78" s="132" t="s">
        <v>44</v>
      </c>
      <c r="B78" s="132" t="s">
        <v>53</v>
      </c>
      <c r="C78" s="144" t="s">
        <v>646</v>
      </c>
      <c r="D78" s="135" t="s">
        <v>647</v>
      </c>
      <c r="E78" s="25" t="s">
        <v>56</v>
      </c>
      <c r="F78" s="142" t="s">
        <v>903</v>
      </c>
      <c r="G78" s="151" t="s">
        <v>739</v>
      </c>
      <c r="H78" s="25" t="s">
        <v>59</v>
      </c>
      <c r="I78" s="25" t="s">
        <v>50</v>
      </c>
      <c r="J78" s="104" t="s">
        <v>51</v>
      </c>
      <c r="K78" s="40" t="s">
        <v>50</v>
      </c>
      <c r="L78" s="141" t="s">
        <v>174</v>
      </c>
      <c r="M78" s="42"/>
      <c r="N78" s="42"/>
      <c r="O78" s="134"/>
      <c r="P78" s="119"/>
      <c r="Q78" s="37"/>
      <c r="R78" s="37"/>
      <c r="S78" s="38"/>
      <c r="T78" s="132">
        <v>5.0</v>
      </c>
      <c r="U78" s="37">
        <v>527.75</v>
      </c>
      <c r="V78" s="132">
        <v>0.0</v>
      </c>
      <c r="W78" s="62">
        <v>263.87</v>
      </c>
      <c r="X78" s="26">
        <f t="shared" si="1"/>
        <v>5</v>
      </c>
      <c r="Y78" s="38">
        <f t="shared" si="2"/>
        <v>2638.75</v>
      </c>
      <c r="Z78" s="211">
        <f t="shared" si="3"/>
        <v>2638.75</v>
      </c>
      <c r="AA78" s="45"/>
      <c r="AB78" s="44"/>
      <c r="AC78" s="44"/>
    </row>
    <row r="79">
      <c r="A79" s="132" t="s">
        <v>44</v>
      </c>
      <c r="B79" s="132" t="s">
        <v>53</v>
      </c>
      <c r="C79" s="144" t="s">
        <v>364</v>
      </c>
      <c r="D79" s="135" t="s">
        <v>365</v>
      </c>
      <c r="E79" s="25" t="s">
        <v>56</v>
      </c>
      <c r="F79" s="142" t="s">
        <v>903</v>
      </c>
      <c r="G79" s="151" t="s">
        <v>739</v>
      </c>
      <c r="H79" s="25" t="s">
        <v>59</v>
      </c>
      <c r="I79" s="25" t="s">
        <v>50</v>
      </c>
      <c r="J79" s="104" t="s">
        <v>51</v>
      </c>
      <c r="K79" s="40" t="s">
        <v>50</v>
      </c>
      <c r="L79" s="141" t="s">
        <v>174</v>
      </c>
      <c r="M79" s="42"/>
      <c r="N79" s="42"/>
      <c r="O79" s="134"/>
      <c r="P79" s="119"/>
      <c r="Q79" s="37"/>
      <c r="R79" s="37"/>
      <c r="S79" s="38"/>
      <c r="T79" s="132">
        <v>5.0</v>
      </c>
      <c r="U79" s="37">
        <v>527.75</v>
      </c>
      <c r="V79" s="132">
        <v>0.0</v>
      </c>
      <c r="W79" s="62">
        <v>263.87</v>
      </c>
      <c r="X79" s="26">
        <f t="shared" si="1"/>
        <v>5</v>
      </c>
      <c r="Y79" s="38">
        <f t="shared" si="2"/>
        <v>2638.75</v>
      </c>
      <c r="Z79" s="211">
        <f t="shared" si="3"/>
        <v>2638.75</v>
      </c>
      <c r="AA79" s="45"/>
      <c r="AB79" s="44"/>
      <c r="AC79" s="44"/>
    </row>
    <row r="80">
      <c r="A80" s="132" t="s">
        <v>44</v>
      </c>
      <c r="B80" s="132" t="s">
        <v>53</v>
      </c>
      <c r="C80" s="144" t="s">
        <v>476</v>
      </c>
      <c r="D80" s="135" t="s">
        <v>477</v>
      </c>
      <c r="E80" s="25" t="s">
        <v>56</v>
      </c>
      <c r="F80" s="142" t="s">
        <v>903</v>
      </c>
      <c r="G80" s="151" t="s">
        <v>739</v>
      </c>
      <c r="H80" s="25" t="s">
        <v>59</v>
      </c>
      <c r="I80" s="25" t="s">
        <v>50</v>
      </c>
      <c r="J80" s="104" t="s">
        <v>51</v>
      </c>
      <c r="K80" s="40" t="s">
        <v>50</v>
      </c>
      <c r="L80" s="141" t="s">
        <v>174</v>
      </c>
      <c r="M80" s="42"/>
      <c r="N80" s="42"/>
      <c r="O80" s="134"/>
      <c r="P80" s="119"/>
      <c r="Q80" s="37"/>
      <c r="R80" s="37"/>
      <c r="S80" s="38"/>
      <c r="T80" s="132">
        <v>5.0</v>
      </c>
      <c r="U80" s="37">
        <v>527.75</v>
      </c>
      <c r="V80" s="132">
        <v>0.0</v>
      </c>
      <c r="W80" s="62">
        <v>263.87</v>
      </c>
      <c r="X80" s="26">
        <f t="shared" si="1"/>
        <v>5</v>
      </c>
      <c r="Y80" s="38">
        <f t="shared" si="2"/>
        <v>2638.75</v>
      </c>
      <c r="Z80" s="211">
        <f t="shared" si="3"/>
        <v>2638.75</v>
      </c>
      <c r="AA80" s="45"/>
      <c r="AB80" s="44"/>
      <c r="AC80" s="44"/>
    </row>
    <row r="81">
      <c r="A81" s="132" t="s">
        <v>44</v>
      </c>
      <c r="B81" s="132" t="s">
        <v>53</v>
      </c>
      <c r="C81" s="144" t="s">
        <v>186</v>
      </c>
      <c r="D81" s="135" t="s">
        <v>187</v>
      </c>
      <c r="E81" s="25" t="s">
        <v>56</v>
      </c>
      <c r="F81" s="142" t="s">
        <v>903</v>
      </c>
      <c r="G81" s="151" t="s">
        <v>739</v>
      </c>
      <c r="H81" s="25" t="s">
        <v>59</v>
      </c>
      <c r="I81" s="25" t="s">
        <v>50</v>
      </c>
      <c r="J81" s="104" t="s">
        <v>51</v>
      </c>
      <c r="K81" s="40" t="s">
        <v>50</v>
      </c>
      <c r="L81" s="141" t="s">
        <v>174</v>
      </c>
      <c r="M81" s="42"/>
      <c r="N81" s="42"/>
      <c r="O81" s="134"/>
      <c r="P81" s="119"/>
      <c r="Q81" s="37"/>
      <c r="R81" s="37"/>
      <c r="S81" s="38"/>
      <c r="T81" s="132">
        <v>2.0</v>
      </c>
      <c r="U81" s="37">
        <v>527.75</v>
      </c>
      <c r="V81" s="132">
        <v>1.0</v>
      </c>
      <c r="W81" s="62">
        <v>263.87</v>
      </c>
      <c r="X81" s="26">
        <f t="shared" si="1"/>
        <v>2.5</v>
      </c>
      <c r="Y81" s="38">
        <f t="shared" si="2"/>
        <v>1319.37</v>
      </c>
      <c r="Z81" s="211">
        <f t="shared" si="3"/>
        <v>1319.37</v>
      </c>
      <c r="AA81" s="45"/>
      <c r="AB81" s="44"/>
      <c r="AC81" s="44"/>
    </row>
    <row r="82">
      <c r="A82" s="132" t="s">
        <v>44</v>
      </c>
      <c r="B82" s="132" t="s">
        <v>53</v>
      </c>
      <c r="C82" s="144" t="s">
        <v>369</v>
      </c>
      <c r="D82" s="135" t="s">
        <v>370</v>
      </c>
      <c r="E82" s="25" t="s">
        <v>56</v>
      </c>
      <c r="F82" s="142" t="s">
        <v>903</v>
      </c>
      <c r="G82" s="151" t="s">
        <v>739</v>
      </c>
      <c r="H82" s="25" t="s">
        <v>59</v>
      </c>
      <c r="I82" s="25" t="s">
        <v>50</v>
      </c>
      <c r="J82" s="104" t="s">
        <v>51</v>
      </c>
      <c r="K82" s="40" t="s">
        <v>50</v>
      </c>
      <c r="L82" s="141" t="s">
        <v>174</v>
      </c>
      <c r="M82" s="42"/>
      <c r="N82" s="42"/>
      <c r="O82" s="134"/>
      <c r="P82" s="119"/>
      <c r="Q82" s="37"/>
      <c r="R82" s="37"/>
      <c r="S82" s="38"/>
      <c r="T82" s="132">
        <v>5.0</v>
      </c>
      <c r="U82" s="37">
        <v>527.75</v>
      </c>
      <c r="V82" s="132">
        <v>0.0</v>
      </c>
      <c r="W82" s="62">
        <v>263.87</v>
      </c>
      <c r="X82" s="26">
        <f t="shared" si="1"/>
        <v>5</v>
      </c>
      <c r="Y82" s="38">
        <f t="shared" si="2"/>
        <v>2638.75</v>
      </c>
      <c r="Z82" s="211">
        <f t="shared" si="3"/>
        <v>2638.75</v>
      </c>
      <c r="AA82" s="45"/>
      <c r="AB82" s="44"/>
      <c r="AC82" s="44"/>
    </row>
    <row r="83">
      <c r="A83" s="132" t="s">
        <v>44</v>
      </c>
      <c r="B83" s="132" t="s">
        <v>53</v>
      </c>
      <c r="C83" s="144" t="s">
        <v>648</v>
      </c>
      <c r="D83" s="135" t="s">
        <v>649</v>
      </c>
      <c r="E83" s="25" t="s">
        <v>56</v>
      </c>
      <c r="F83" s="142" t="s">
        <v>903</v>
      </c>
      <c r="G83" s="151" t="s">
        <v>739</v>
      </c>
      <c r="H83" s="25" t="s">
        <v>59</v>
      </c>
      <c r="I83" s="25" t="s">
        <v>50</v>
      </c>
      <c r="J83" s="104" t="s">
        <v>51</v>
      </c>
      <c r="K83" s="40" t="s">
        <v>50</v>
      </c>
      <c r="L83" s="141" t="s">
        <v>174</v>
      </c>
      <c r="M83" s="42"/>
      <c r="N83" s="42"/>
      <c r="O83" s="134"/>
      <c r="P83" s="119"/>
      <c r="Q83" s="37"/>
      <c r="R83" s="37"/>
      <c r="S83" s="38"/>
      <c r="T83" s="132">
        <v>5.0</v>
      </c>
      <c r="U83" s="37">
        <v>527.75</v>
      </c>
      <c r="V83" s="132">
        <v>0.0</v>
      </c>
      <c r="W83" s="62">
        <v>263.87</v>
      </c>
      <c r="X83" s="26">
        <f t="shared" si="1"/>
        <v>5</v>
      </c>
      <c r="Y83" s="38">
        <f t="shared" si="2"/>
        <v>2638.75</v>
      </c>
      <c r="Z83" s="211">
        <f t="shared" si="3"/>
        <v>2638.75</v>
      </c>
      <c r="AA83" s="45"/>
      <c r="AB83" s="44"/>
      <c r="AC83" s="44"/>
    </row>
    <row r="84">
      <c r="A84" s="132" t="s">
        <v>44</v>
      </c>
      <c r="B84" s="132" t="s">
        <v>53</v>
      </c>
      <c r="C84" s="144" t="s">
        <v>654</v>
      </c>
      <c r="D84" s="135" t="s">
        <v>655</v>
      </c>
      <c r="E84" s="25" t="s">
        <v>56</v>
      </c>
      <c r="F84" s="142" t="s">
        <v>903</v>
      </c>
      <c r="G84" s="151" t="s">
        <v>739</v>
      </c>
      <c r="H84" s="25" t="s">
        <v>59</v>
      </c>
      <c r="I84" s="25" t="s">
        <v>50</v>
      </c>
      <c r="J84" s="104" t="s">
        <v>51</v>
      </c>
      <c r="K84" s="40" t="s">
        <v>50</v>
      </c>
      <c r="L84" s="152" t="s">
        <v>179</v>
      </c>
      <c r="M84" s="42"/>
      <c r="N84" s="42"/>
      <c r="O84" s="134"/>
      <c r="P84" s="119"/>
      <c r="Q84" s="37"/>
      <c r="R84" s="37"/>
      <c r="S84" s="38"/>
      <c r="T84" s="132">
        <v>1.0</v>
      </c>
      <c r="U84" s="37">
        <v>527.75</v>
      </c>
      <c r="V84" s="132">
        <v>1.0</v>
      </c>
      <c r="W84" s="62">
        <v>263.87</v>
      </c>
      <c r="X84" s="26">
        <f t="shared" si="1"/>
        <v>1.5</v>
      </c>
      <c r="Y84" s="38">
        <f t="shared" si="2"/>
        <v>791.62</v>
      </c>
      <c r="Z84" s="211">
        <f t="shared" si="3"/>
        <v>791.62</v>
      </c>
      <c r="AA84" s="45"/>
      <c r="AB84" s="44"/>
      <c r="AC84" s="44"/>
    </row>
    <row r="85">
      <c r="A85" s="132" t="s">
        <v>44</v>
      </c>
      <c r="B85" s="132" t="s">
        <v>53</v>
      </c>
      <c r="C85" s="144" t="s">
        <v>656</v>
      </c>
      <c r="D85" s="135" t="s">
        <v>657</v>
      </c>
      <c r="E85" s="25" t="s">
        <v>56</v>
      </c>
      <c r="F85" s="142" t="s">
        <v>903</v>
      </c>
      <c r="G85" s="151" t="s">
        <v>739</v>
      </c>
      <c r="H85" s="25" t="s">
        <v>59</v>
      </c>
      <c r="I85" s="25" t="s">
        <v>50</v>
      </c>
      <c r="J85" s="104" t="s">
        <v>51</v>
      </c>
      <c r="K85" s="40" t="s">
        <v>50</v>
      </c>
      <c r="L85" s="152" t="s">
        <v>179</v>
      </c>
      <c r="M85" s="42"/>
      <c r="N85" s="42"/>
      <c r="O85" s="134"/>
      <c r="P85" s="119"/>
      <c r="Q85" s="37"/>
      <c r="R85" s="37"/>
      <c r="S85" s="38"/>
      <c r="T85" s="132">
        <v>1.0</v>
      </c>
      <c r="U85" s="37">
        <v>527.75</v>
      </c>
      <c r="V85" s="132">
        <v>1.0</v>
      </c>
      <c r="W85" s="62">
        <v>263.87</v>
      </c>
      <c r="X85" s="26">
        <f t="shared" si="1"/>
        <v>1.5</v>
      </c>
      <c r="Y85" s="38">
        <f t="shared" si="2"/>
        <v>791.62</v>
      </c>
      <c r="Z85" s="211">
        <f t="shared" si="3"/>
        <v>791.62</v>
      </c>
      <c r="AA85" s="45"/>
      <c r="AB85" s="44"/>
      <c r="AC85" s="44"/>
    </row>
    <row r="86">
      <c r="A86" s="132" t="s">
        <v>44</v>
      </c>
      <c r="B86" s="132" t="s">
        <v>53</v>
      </c>
      <c r="C86" s="144" t="s">
        <v>590</v>
      </c>
      <c r="D86" s="135" t="s">
        <v>591</v>
      </c>
      <c r="E86" s="25" t="s">
        <v>56</v>
      </c>
      <c r="F86" s="142" t="s">
        <v>903</v>
      </c>
      <c r="G86" s="151" t="s">
        <v>739</v>
      </c>
      <c r="H86" s="25" t="s">
        <v>59</v>
      </c>
      <c r="I86" s="25" t="s">
        <v>50</v>
      </c>
      <c r="J86" s="104" t="s">
        <v>51</v>
      </c>
      <c r="K86" s="40" t="s">
        <v>50</v>
      </c>
      <c r="L86" s="141" t="s">
        <v>174</v>
      </c>
      <c r="M86" s="42"/>
      <c r="N86" s="42"/>
      <c r="O86" s="134"/>
      <c r="P86" s="119"/>
      <c r="Q86" s="37"/>
      <c r="R86" s="37"/>
      <c r="S86" s="38"/>
      <c r="T86" s="132">
        <v>0.0</v>
      </c>
      <c r="U86" s="37">
        <v>527.75</v>
      </c>
      <c r="V86" s="132">
        <v>1.0</v>
      </c>
      <c r="W86" s="62">
        <v>263.87</v>
      </c>
      <c r="X86" s="26">
        <f t="shared" si="1"/>
        <v>0.5</v>
      </c>
      <c r="Y86" s="38">
        <f t="shared" si="2"/>
        <v>263.87</v>
      </c>
      <c r="Z86" s="211">
        <f t="shared" si="3"/>
        <v>263.87</v>
      </c>
      <c r="AA86" s="45"/>
      <c r="AB86" s="44"/>
      <c r="AC86" s="44"/>
    </row>
    <row r="87" ht="15.75" customHeight="1">
      <c r="A87" s="26" t="s">
        <v>44</v>
      </c>
      <c r="B87" s="142" t="s">
        <v>176</v>
      </c>
      <c r="C87" s="137" t="s">
        <v>379</v>
      </c>
      <c r="D87" s="142" t="s">
        <v>380</v>
      </c>
      <c r="E87" s="26" t="s">
        <v>56</v>
      </c>
      <c r="F87" s="25" t="s">
        <v>903</v>
      </c>
      <c r="G87" s="151"/>
      <c r="H87" s="25"/>
      <c r="I87" s="25" t="s">
        <v>50</v>
      </c>
      <c r="J87" s="104" t="s">
        <v>51</v>
      </c>
      <c r="K87" s="25" t="s">
        <v>50</v>
      </c>
      <c r="L87" s="152" t="s">
        <v>179</v>
      </c>
      <c r="M87" s="206"/>
      <c r="N87" s="206"/>
      <c r="O87" s="206"/>
      <c r="P87" s="62"/>
      <c r="Q87" s="37"/>
      <c r="R87" s="37"/>
      <c r="S87" s="38"/>
      <c r="T87" s="142">
        <v>0.0</v>
      </c>
      <c r="U87" s="37">
        <v>527.75</v>
      </c>
      <c r="V87" s="142">
        <v>1.0</v>
      </c>
      <c r="W87" s="62">
        <v>263.87</v>
      </c>
      <c r="X87" s="26">
        <f t="shared" si="1"/>
        <v>0.5</v>
      </c>
      <c r="Y87" s="38">
        <f t="shared" si="2"/>
        <v>263.87</v>
      </c>
      <c r="Z87" s="211">
        <f t="shared" si="3"/>
        <v>263.87</v>
      </c>
      <c r="AA87" s="26"/>
      <c r="AB87" s="44"/>
      <c r="AC87" s="44"/>
    </row>
    <row r="88" ht="15.75" customHeight="1">
      <c r="A88" s="26" t="s">
        <v>44</v>
      </c>
      <c r="B88" s="142" t="s">
        <v>176</v>
      </c>
      <c r="C88" s="137" t="s">
        <v>486</v>
      </c>
      <c r="D88" s="142" t="s">
        <v>487</v>
      </c>
      <c r="E88" s="26" t="s">
        <v>56</v>
      </c>
      <c r="F88" s="25" t="s">
        <v>903</v>
      </c>
      <c r="G88" s="151"/>
      <c r="H88" s="25"/>
      <c r="I88" s="25" t="s">
        <v>50</v>
      </c>
      <c r="J88" s="104" t="s">
        <v>51</v>
      </c>
      <c r="K88" s="25" t="s">
        <v>50</v>
      </c>
      <c r="L88" s="152" t="s">
        <v>179</v>
      </c>
      <c r="M88" s="206"/>
      <c r="N88" s="206"/>
      <c r="O88" s="206"/>
      <c r="P88" s="62"/>
      <c r="Q88" s="37"/>
      <c r="R88" s="37"/>
      <c r="S88" s="38"/>
      <c r="T88" s="142">
        <v>0.0</v>
      </c>
      <c r="U88" s="37">
        <v>527.75</v>
      </c>
      <c r="V88" s="142">
        <v>1.0</v>
      </c>
      <c r="W88" s="62">
        <v>263.87</v>
      </c>
      <c r="X88" s="26">
        <f t="shared" si="1"/>
        <v>0.5</v>
      </c>
      <c r="Y88" s="38">
        <f t="shared" si="2"/>
        <v>263.87</v>
      </c>
      <c r="Z88" s="211">
        <f t="shared" si="3"/>
        <v>263.87</v>
      </c>
      <c r="AA88" s="26"/>
      <c r="AB88" s="44"/>
      <c r="AC88" s="44"/>
    </row>
    <row r="89" ht="15.75" customHeight="1">
      <c r="A89" s="26" t="s">
        <v>44</v>
      </c>
      <c r="B89" s="142" t="s">
        <v>176</v>
      </c>
      <c r="C89" s="137" t="s">
        <v>488</v>
      </c>
      <c r="D89" s="142" t="s">
        <v>489</v>
      </c>
      <c r="E89" s="26" t="s">
        <v>56</v>
      </c>
      <c r="F89" s="25" t="s">
        <v>903</v>
      </c>
      <c r="G89" s="151"/>
      <c r="H89" s="25"/>
      <c r="I89" s="25" t="s">
        <v>50</v>
      </c>
      <c r="J89" s="104" t="s">
        <v>51</v>
      </c>
      <c r="K89" s="25" t="s">
        <v>50</v>
      </c>
      <c r="L89" s="152" t="s">
        <v>179</v>
      </c>
      <c r="M89" s="206"/>
      <c r="N89" s="206"/>
      <c r="O89" s="206"/>
      <c r="P89" s="62"/>
      <c r="Q89" s="37"/>
      <c r="R89" s="37"/>
      <c r="S89" s="38"/>
      <c r="T89" s="142">
        <v>1.0</v>
      </c>
      <c r="U89" s="37">
        <v>527.75</v>
      </c>
      <c r="V89" s="142">
        <v>0.0</v>
      </c>
      <c r="W89" s="62">
        <v>263.87</v>
      </c>
      <c r="X89" s="26">
        <f t="shared" si="1"/>
        <v>1</v>
      </c>
      <c r="Y89" s="38">
        <f t="shared" si="2"/>
        <v>527.75</v>
      </c>
      <c r="Z89" s="211">
        <f t="shared" si="3"/>
        <v>527.75</v>
      </c>
      <c r="AA89" s="26"/>
      <c r="AB89" s="44"/>
      <c r="AC89" s="44"/>
    </row>
    <row r="90" ht="15.75" customHeight="1">
      <c r="A90" s="26" t="s">
        <v>44</v>
      </c>
      <c r="B90" s="142" t="s">
        <v>176</v>
      </c>
      <c r="C90" s="137" t="s">
        <v>490</v>
      </c>
      <c r="D90" s="142" t="s">
        <v>491</v>
      </c>
      <c r="E90" s="26" t="s">
        <v>56</v>
      </c>
      <c r="F90" s="25" t="s">
        <v>903</v>
      </c>
      <c r="G90" s="151"/>
      <c r="H90" s="25"/>
      <c r="I90" s="25" t="s">
        <v>50</v>
      </c>
      <c r="J90" s="104" t="s">
        <v>51</v>
      </c>
      <c r="K90" s="25" t="s">
        <v>50</v>
      </c>
      <c r="L90" s="152" t="s">
        <v>179</v>
      </c>
      <c r="M90" s="206"/>
      <c r="N90" s="206"/>
      <c r="O90" s="206"/>
      <c r="P90" s="62"/>
      <c r="Q90" s="37"/>
      <c r="R90" s="37"/>
      <c r="S90" s="38"/>
      <c r="T90" s="142">
        <v>1.0</v>
      </c>
      <c r="U90" s="37">
        <v>527.75</v>
      </c>
      <c r="V90" s="142">
        <v>1.0</v>
      </c>
      <c r="W90" s="62">
        <v>263.87</v>
      </c>
      <c r="X90" s="26">
        <f t="shared" si="1"/>
        <v>1.5</v>
      </c>
      <c r="Y90" s="38">
        <f t="shared" si="2"/>
        <v>791.62</v>
      </c>
      <c r="Z90" s="211">
        <f t="shared" si="3"/>
        <v>791.62</v>
      </c>
      <c r="AA90" s="26"/>
      <c r="AB90" s="44"/>
      <c r="AC90" s="44"/>
    </row>
    <row r="91" ht="15.75" customHeight="1">
      <c r="A91" s="26" t="s">
        <v>44</v>
      </c>
      <c r="B91" s="142" t="s">
        <v>176</v>
      </c>
      <c r="C91" s="137" t="s">
        <v>208</v>
      </c>
      <c r="D91" s="142" t="s">
        <v>209</v>
      </c>
      <c r="E91" s="26" t="s">
        <v>56</v>
      </c>
      <c r="F91" s="25" t="s">
        <v>903</v>
      </c>
      <c r="G91" s="151"/>
      <c r="H91" s="25"/>
      <c r="I91" s="25" t="s">
        <v>50</v>
      </c>
      <c r="J91" s="104" t="s">
        <v>51</v>
      </c>
      <c r="K91" s="25" t="s">
        <v>50</v>
      </c>
      <c r="L91" s="152" t="s">
        <v>179</v>
      </c>
      <c r="M91" s="206"/>
      <c r="N91" s="206"/>
      <c r="O91" s="206"/>
      <c r="P91" s="62"/>
      <c r="Q91" s="37"/>
      <c r="R91" s="37"/>
      <c r="S91" s="38"/>
      <c r="T91" s="142">
        <v>5.0</v>
      </c>
      <c r="U91" s="37">
        <v>527.75</v>
      </c>
      <c r="V91" s="142">
        <v>0.0</v>
      </c>
      <c r="W91" s="62">
        <v>263.87</v>
      </c>
      <c r="X91" s="26">
        <f t="shared" si="1"/>
        <v>5</v>
      </c>
      <c r="Y91" s="38">
        <f t="shared" si="2"/>
        <v>2638.75</v>
      </c>
      <c r="Z91" s="211">
        <f t="shared" si="3"/>
        <v>2638.75</v>
      </c>
      <c r="AA91" s="26"/>
      <c r="AB91" s="44"/>
      <c r="AC91" s="44"/>
    </row>
    <row r="92" ht="15.75" customHeight="1">
      <c r="A92" s="26" t="s">
        <v>44</v>
      </c>
      <c r="B92" s="142" t="s">
        <v>176</v>
      </c>
      <c r="C92" s="137" t="s">
        <v>383</v>
      </c>
      <c r="D92" s="142" t="s">
        <v>384</v>
      </c>
      <c r="E92" s="26" t="s">
        <v>56</v>
      </c>
      <c r="F92" s="25" t="s">
        <v>903</v>
      </c>
      <c r="G92" s="151"/>
      <c r="H92" s="25"/>
      <c r="I92" s="25" t="s">
        <v>50</v>
      </c>
      <c r="J92" s="104" t="s">
        <v>51</v>
      </c>
      <c r="K92" s="25" t="s">
        <v>50</v>
      </c>
      <c r="L92" s="152" t="s">
        <v>179</v>
      </c>
      <c r="M92" s="206"/>
      <c r="N92" s="206"/>
      <c r="O92" s="206"/>
      <c r="P92" s="62"/>
      <c r="Q92" s="37"/>
      <c r="R92" s="37"/>
      <c r="S92" s="38"/>
      <c r="T92" s="142">
        <v>1.0</v>
      </c>
      <c r="U92" s="37">
        <v>527.75</v>
      </c>
      <c r="V92" s="142">
        <v>1.0</v>
      </c>
      <c r="W92" s="62">
        <v>263.87</v>
      </c>
      <c r="X92" s="26">
        <f t="shared" si="1"/>
        <v>1.5</v>
      </c>
      <c r="Y92" s="38">
        <f t="shared" si="2"/>
        <v>791.62</v>
      </c>
      <c r="Z92" s="211">
        <f t="shared" si="3"/>
        <v>791.62</v>
      </c>
      <c r="AA92" s="26"/>
      <c r="AB92" s="44"/>
      <c r="AC92" s="44"/>
    </row>
    <row r="93" ht="15.75" customHeight="1">
      <c r="A93" s="26" t="s">
        <v>44</v>
      </c>
      <c r="B93" s="142" t="s">
        <v>176</v>
      </c>
      <c r="C93" s="137" t="s">
        <v>375</v>
      </c>
      <c r="D93" s="142" t="s">
        <v>376</v>
      </c>
      <c r="E93" s="26" t="s">
        <v>56</v>
      </c>
      <c r="F93" s="25" t="s">
        <v>903</v>
      </c>
      <c r="G93" s="151"/>
      <c r="H93" s="25"/>
      <c r="I93" s="25" t="s">
        <v>50</v>
      </c>
      <c r="J93" s="104" t="s">
        <v>51</v>
      </c>
      <c r="K93" s="25" t="s">
        <v>50</v>
      </c>
      <c r="L93" s="152" t="s">
        <v>179</v>
      </c>
      <c r="M93" s="206"/>
      <c r="N93" s="206"/>
      <c r="O93" s="206"/>
      <c r="P93" s="62"/>
      <c r="Q93" s="37"/>
      <c r="R93" s="37"/>
      <c r="S93" s="38"/>
      <c r="T93" s="142">
        <v>4.0</v>
      </c>
      <c r="U93" s="37">
        <v>527.75</v>
      </c>
      <c r="V93" s="142">
        <v>0.0</v>
      </c>
      <c r="W93" s="62">
        <v>263.87</v>
      </c>
      <c r="X93" s="26">
        <f t="shared" si="1"/>
        <v>4</v>
      </c>
      <c r="Y93" s="38">
        <f t="shared" si="2"/>
        <v>2111</v>
      </c>
      <c r="Z93" s="211">
        <f t="shared" si="3"/>
        <v>2111</v>
      </c>
      <c r="AA93" s="26"/>
      <c r="AB93" s="44"/>
      <c r="AC93" s="44"/>
    </row>
    <row r="94" ht="15.75" customHeight="1">
      <c r="A94" s="26" t="s">
        <v>44</v>
      </c>
      <c r="B94" s="142" t="s">
        <v>176</v>
      </c>
      <c r="C94" s="137" t="s">
        <v>533</v>
      </c>
      <c r="D94" s="142" t="s">
        <v>534</v>
      </c>
      <c r="E94" s="26" t="s">
        <v>56</v>
      </c>
      <c r="F94" s="25" t="s">
        <v>903</v>
      </c>
      <c r="G94" s="151"/>
      <c r="H94" s="25"/>
      <c r="I94" s="25" t="s">
        <v>50</v>
      </c>
      <c r="J94" s="104" t="s">
        <v>51</v>
      </c>
      <c r="K94" s="25" t="s">
        <v>50</v>
      </c>
      <c r="L94" s="152" t="s">
        <v>179</v>
      </c>
      <c r="M94" s="206"/>
      <c r="N94" s="206"/>
      <c r="O94" s="206"/>
      <c r="P94" s="62"/>
      <c r="Q94" s="37"/>
      <c r="R94" s="37"/>
      <c r="S94" s="38"/>
      <c r="T94" s="142">
        <v>0.0</v>
      </c>
      <c r="U94" s="37">
        <v>527.75</v>
      </c>
      <c r="V94" s="142">
        <v>1.0</v>
      </c>
      <c r="W94" s="62">
        <v>263.87</v>
      </c>
      <c r="X94" s="26">
        <f t="shared" si="1"/>
        <v>0.5</v>
      </c>
      <c r="Y94" s="38">
        <f t="shared" si="2"/>
        <v>263.87</v>
      </c>
      <c r="Z94" s="211">
        <f t="shared" si="3"/>
        <v>263.87</v>
      </c>
      <c r="AA94" s="26"/>
      <c r="AB94" s="44"/>
      <c r="AC94" s="44"/>
    </row>
    <row r="95" ht="15.75" customHeight="1">
      <c r="A95" s="26" t="s">
        <v>44</v>
      </c>
      <c r="B95" s="142" t="s">
        <v>176</v>
      </c>
      <c r="C95" s="137" t="s">
        <v>535</v>
      </c>
      <c r="D95" s="142" t="s">
        <v>536</v>
      </c>
      <c r="E95" s="26" t="s">
        <v>56</v>
      </c>
      <c r="F95" s="25" t="s">
        <v>903</v>
      </c>
      <c r="G95" s="151"/>
      <c r="H95" s="25"/>
      <c r="I95" s="25" t="s">
        <v>50</v>
      </c>
      <c r="J95" s="104" t="s">
        <v>51</v>
      </c>
      <c r="K95" s="25" t="s">
        <v>50</v>
      </c>
      <c r="L95" s="152" t="s">
        <v>179</v>
      </c>
      <c r="M95" s="206"/>
      <c r="N95" s="206"/>
      <c r="O95" s="206"/>
      <c r="P95" s="62"/>
      <c r="Q95" s="37"/>
      <c r="R95" s="37"/>
      <c r="S95" s="38"/>
      <c r="T95" s="142">
        <v>0.0</v>
      </c>
      <c r="U95" s="37">
        <v>527.75</v>
      </c>
      <c r="V95" s="142">
        <v>1.0</v>
      </c>
      <c r="W95" s="62">
        <v>263.87</v>
      </c>
      <c r="X95" s="26">
        <f t="shared" si="1"/>
        <v>0.5</v>
      </c>
      <c r="Y95" s="38">
        <f t="shared" si="2"/>
        <v>263.87</v>
      </c>
      <c r="Z95" s="211">
        <f t="shared" si="3"/>
        <v>263.87</v>
      </c>
      <c r="AA95" s="26"/>
      <c r="AB95" s="44"/>
      <c r="AC95" s="44"/>
    </row>
    <row r="96" ht="15.75" customHeight="1">
      <c r="A96" s="26" t="s">
        <v>44</v>
      </c>
      <c r="B96" s="142" t="s">
        <v>176</v>
      </c>
      <c r="C96" s="137" t="s">
        <v>529</v>
      </c>
      <c r="D96" s="142" t="s">
        <v>904</v>
      </c>
      <c r="E96" s="26" t="s">
        <v>56</v>
      </c>
      <c r="F96" s="25" t="s">
        <v>903</v>
      </c>
      <c r="G96" s="151"/>
      <c r="H96" s="25"/>
      <c r="I96" s="25" t="s">
        <v>50</v>
      </c>
      <c r="J96" s="104" t="s">
        <v>51</v>
      </c>
      <c r="K96" s="25" t="s">
        <v>50</v>
      </c>
      <c r="L96" s="152" t="s">
        <v>179</v>
      </c>
      <c r="M96" s="206"/>
      <c r="N96" s="206"/>
      <c r="O96" s="206"/>
      <c r="P96" s="62"/>
      <c r="Q96" s="37"/>
      <c r="R96" s="37"/>
      <c r="S96" s="38"/>
      <c r="T96" s="142">
        <v>0.0</v>
      </c>
      <c r="U96" s="37">
        <v>527.75</v>
      </c>
      <c r="V96" s="142">
        <v>1.0</v>
      </c>
      <c r="W96" s="62">
        <v>263.87</v>
      </c>
      <c r="X96" s="26">
        <f t="shared" si="1"/>
        <v>0.5</v>
      </c>
      <c r="Y96" s="38">
        <f t="shared" si="2"/>
        <v>263.87</v>
      </c>
      <c r="Z96" s="211">
        <f t="shared" si="3"/>
        <v>263.87</v>
      </c>
      <c r="AA96" s="26"/>
      <c r="AB96" s="44"/>
      <c r="AC96" s="44"/>
    </row>
    <row r="97" ht="15.75" customHeight="1">
      <c r="A97" s="26" t="s">
        <v>44</v>
      </c>
      <c r="B97" s="142" t="s">
        <v>176</v>
      </c>
      <c r="C97" s="137" t="s">
        <v>180</v>
      </c>
      <c r="D97" s="142" t="s">
        <v>181</v>
      </c>
      <c r="E97" s="26" t="s">
        <v>56</v>
      </c>
      <c r="F97" s="25" t="s">
        <v>903</v>
      </c>
      <c r="G97" s="151"/>
      <c r="H97" s="25"/>
      <c r="I97" s="25" t="s">
        <v>50</v>
      </c>
      <c r="J97" s="104" t="s">
        <v>51</v>
      </c>
      <c r="K97" s="25" t="s">
        <v>50</v>
      </c>
      <c r="L97" s="152" t="s">
        <v>179</v>
      </c>
      <c r="M97" s="206"/>
      <c r="N97" s="206"/>
      <c r="O97" s="206"/>
      <c r="P97" s="62"/>
      <c r="Q97" s="37"/>
      <c r="R97" s="37"/>
      <c r="S97" s="38"/>
      <c r="T97" s="142">
        <v>0.0</v>
      </c>
      <c r="U97" s="37">
        <v>527.75</v>
      </c>
      <c r="V97" s="142">
        <v>1.0</v>
      </c>
      <c r="W97" s="62">
        <v>263.87</v>
      </c>
      <c r="X97" s="26">
        <f t="shared" si="1"/>
        <v>0.5</v>
      </c>
      <c r="Y97" s="38">
        <f t="shared" si="2"/>
        <v>263.87</v>
      </c>
      <c r="Z97" s="211">
        <f t="shared" si="3"/>
        <v>263.87</v>
      </c>
      <c r="AA97" s="26"/>
      <c r="AB97" s="44"/>
      <c r="AC97" s="44"/>
    </row>
    <row r="98" ht="15.75" customHeight="1">
      <c r="A98" s="26" t="s">
        <v>44</v>
      </c>
      <c r="B98" s="142" t="s">
        <v>176</v>
      </c>
      <c r="C98" s="137" t="s">
        <v>182</v>
      </c>
      <c r="D98" s="142" t="s">
        <v>183</v>
      </c>
      <c r="E98" s="26" t="s">
        <v>56</v>
      </c>
      <c r="F98" s="25" t="s">
        <v>903</v>
      </c>
      <c r="G98" s="151"/>
      <c r="H98" s="25"/>
      <c r="I98" s="25" t="s">
        <v>50</v>
      </c>
      <c r="J98" s="104" t="s">
        <v>51</v>
      </c>
      <c r="K98" s="25" t="s">
        <v>50</v>
      </c>
      <c r="L98" s="152" t="s">
        <v>179</v>
      </c>
      <c r="M98" s="206"/>
      <c r="N98" s="206"/>
      <c r="O98" s="206"/>
      <c r="P98" s="62"/>
      <c r="Q98" s="37"/>
      <c r="R98" s="37"/>
      <c r="S98" s="38"/>
      <c r="T98" s="142">
        <v>0.0</v>
      </c>
      <c r="U98" s="37">
        <v>527.75</v>
      </c>
      <c r="V98" s="142">
        <v>1.0</v>
      </c>
      <c r="W98" s="62">
        <v>263.87</v>
      </c>
      <c r="X98" s="26">
        <f t="shared" si="1"/>
        <v>0.5</v>
      </c>
      <c r="Y98" s="38">
        <f t="shared" si="2"/>
        <v>263.87</v>
      </c>
      <c r="Z98" s="211">
        <f t="shared" si="3"/>
        <v>263.87</v>
      </c>
      <c r="AA98" s="26"/>
      <c r="AB98" s="44"/>
      <c r="AC98" s="44"/>
    </row>
    <row r="99" ht="15.75" customHeight="1">
      <c r="A99" s="26" t="s">
        <v>44</v>
      </c>
      <c r="B99" s="142" t="s">
        <v>176</v>
      </c>
      <c r="C99" s="137" t="s">
        <v>190</v>
      </c>
      <c r="D99" s="142" t="s">
        <v>191</v>
      </c>
      <c r="E99" s="26" t="s">
        <v>56</v>
      </c>
      <c r="F99" s="25" t="s">
        <v>903</v>
      </c>
      <c r="G99" s="151"/>
      <c r="H99" s="25"/>
      <c r="I99" s="25" t="s">
        <v>50</v>
      </c>
      <c r="J99" s="104" t="s">
        <v>51</v>
      </c>
      <c r="K99" s="25" t="s">
        <v>50</v>
      </c>
      <c r="L99" s="152" t="s">
        <v>179</v>
      </c>
      <c r="M99" s="206"/>
      <c r="N99" s="206"/>
      <c r="O99" s="206"/>
      <c r="P99" s="62"/>
      <c r="Q99" s="37"/>
      <c r="R99" s="37"/>
      <c r="S99" s="38"/>
      <c r="T99" s="142">
        <v>0.0</v>
      </c>
      <c r="U99" s="37">
        <v>527.75</v>
      </c>
      <c r="V99" s="142">
        <v>1.0</v>
      </c>
      <c r="W99" s="62">
        <v>263.87</v>
      </c>
      <c r="X99" s="26">
        <f t="shared" si="1"/>
        <v>0.5</v>
      </c>
      <c r="Y99" s="38">
        <f t="shared" si="2"/>
        <v>263.87</v>
      </c>
      <c r="Z99" s="211">
        <f t="shared" si="3"/>
        <v>263.87</v>
      </c>
      <c r="AA99" s="26"/>
      <c r="AB99" s="44"/>
      <c r="AC99" s="44"/>
    </row>
    <row r="100" ht="15.75" customHeight="1">
      <c r="A100" s="26" t="s">
        <v>44</v>
      </c>
      <c r="B100" s="142" t="s">
        <v>176</v>
      </c>
      <c r="C100" s="137" t="s">
        <v>510</v>
      </c>
      <c r="D100" s="142" t="s">
        <v>511</v>
      </c>
      <c r="E100" s="26" t="s">
        <v>56</v>
      </c>
      <c r="F100" s="25" t="s">
        <v>903</v>
      </c>
      <c r="G100" s="151"/>
      <c r="H100" s="25"/>
      <c r="I100" s="25" t="s">
        <v>50</v>
      </c>
      <c r="J100" s="104" t="s">
        <v>51</v>
      </c>
      <c r="K100" s="25" t="s">
        <v>50</v>
      </c>
      <c r="L100" s="152" t="s">
        <v>179</v>
      </c>
      <c r="M100" s="206"/>
      <c r="N100" s="206"/>
      <c r="O100" s="206"/>
      <c r="P100" s="62"/>
      <c r="Q100" s="37"/>
      <c r="R100" s="37"/>
      <c r="S100" s="38"/>
      <c r="T100" s="142">
        <v>0.0</v>
      </c>
      <c r="U100" s="37">
        <v>527.75</v>
      </c>
      <c r="V100" s="142">
        <v>1.0</v>
      </c>
      <c r="W100" s="62">
        <v>263.87</v>
      </c>
      <c r="X100" s="26">
        <f t="shared" si="1"/>
        <v>0.5</v>
      </c>
      <c r="Y100" s="38">
        <f t="shared" si="2"/>
        <v>263.87</v>
      </c>
      <c r="Z100" s="211">
        <f t="shared" si="3"/>
        <v>263.87</v>
      </c>
      <c r="AA100" s="26"/>
      <c r="AB100" s="44"/>
      <c r="AC100" s="44"/>
    </row>
    <row r="101" ht="15.75" customHeight="1">
      <c r="A101" s="26" t="s">
        <v>44</v>
      </c>
      <c r="B101" s="142" t="s">
        <v>176</v>
      </c>
      <c r="C101" s="137" t="s">
        <v>194</v>
      </c>
      <c r="D101" s="142" t="s">
        <v>195</v>
      </c>
      <c r="E101" s="26" t="s">
        <v>56</v>
      </c>
      <c r="F101" s="25" t="s">
        <v>903</v>
      </c>
      <c r="G101" s="151"/>
      <c r="H101" s="25"/>
      <c r="I101" s="25" t="s">
        <v>50</v>
      </c>
      <c r="J101" s="104" t="s">
        <v>51</v>
      </c>
      <c r="K101" s="25" t="s">
        <v>50</v>
      </c>
      <c r="L101" s="152" t="s">
        <v>179</v>
      </c>
      <c r="M101" s="206"/>
      <c r="N101" s="206"/>
      <c r="O101" s="206"/>
      <c r="P101" s="62"/>
      <c r="Q101" s="37"/>
      <c r="R101" s="37"/>
      <c r="S101" s="38"/>
      <c r="T101" s="142">
        <v>0.0</v>
      </c>
      <c r="U101" s="37">
        <v>527.75</v>
      </c>
      <c r="V101" s="142">
        <v>1.0</v>
      </c>
      <c r="W101" s="62">
        <v>263.87</v>
      </c>
      <c r="X101" s="26">
        <f t="shared" si="1"/>
        <v>0.5</v>
      </c>
      <c r="Y101" s="38">
        <f t="shared" si="2"/>
        <v>263.87</v>
      </c>
      <c r="Z101" s="211">
        <f t="shared" si="3"/>
        <v>263.87</v>
      </c>
      <c r="AA101" s="26"/>
      <c r="AB101" s="44"/>
      <c r="AC101" s="44"/>
    </row>
    <row r="102" ht="15.75" customHeight="1">
      <c r="A102" s="26" t="s">
        <v>44</v>
      </c>
      <c r="B102" s="142" t="s">
        <v>176</v>
      </c>
      <c r="C102" s="137" t="s">
        <v>512</v>
      </c>
      <c r="D102" s="142" t="s">
        <v>513</v>
      </c>
      <c r="E102" s="26" t="s">
        <v>56</v>
      </c>
      <c r="F102" s="25" t="s">
        <v>903</v>
      </c>
      <c r="G102" s="151"/>
      <c r="H102" s="25"/>
      <c r="I102" s="25" t="s">
        <v>50</v>
      </c>
      <c r="J102" s="104" t="s">
        <v>51</v>
      </c>
      <c r="K102" s="25" t="s">
        <v>50</v>
      </c>
      <c r="L102" s="152" t="s">
        <v>179</v>
      </c>
      <c r="M102" s="206"/>
      <c r="N102" s="206"/>
      <c r="O102" s="206"/>
      <c r="P102" s="62"/>
      <c r="Q102" s="37"/>
      <c r="R102" s="37"/>
      <c r="S102" s="38"/>
      <c r="T102" s="142">
        <v>0.0</v>
      </c>
      <c r="U102" s="37">
        <v>527.75</v>
      </c>
      <c r="V102" s="142">
        <v>1.0</v>
      </c>
      <c r="W102" s="62">
        <v>263.87</v>
      </c>
      <c r="X102" s="26">
        <f t="shared" si="1"/>
        <v>0.5</v>
      </c>
      <c r="Y102" s="38">
        <f t="shared" si="2"/>
        <v>263.87</v>
      </c>
      <c r="Z102" s="211">
        <f t="shared" si="3"/>
        <v>263.87</v>
      </c>
      <c r="AA102" s="26"/>
      <c r="AB102" s="44"/>
      <c r="AC102" s="44"/>
    </row>
    <row r="103" ht="15.75" customHeight="1">
      <c r="A103" s="26" t="s">
        <v>44</v>
      </c>
      <c r="B103" s="142" t="s">
        <v>176</v>
      </c>
      <c r="C103" s="137" t="s">
        <v>397</v>
      </c>
      <c r="D103" s="142" t="s">
        <v>398</v>
      </c>
      <c r="E103" s="26" t="s">
        <v>56</v>
      </c>
      <c r="F103" s="25" t="s">
        <v>903</v>
      </c>
      <c r="G103" s="151"/>
      <c r="H103" s="25"/>
      <c r="I103" s="25" t="s">
        <v>50</v>
      </c>
      <c r="J103" s="104" t="s">
        <v>51</v>
      </c>
      <c r="K103" s="25" t="s">
        <v>50</v>
      </c>
      <c r="L103" s="152" t="s">
        <v>179</v>
      </c>
      <c r="M103" s="206"/>
      <c r="N103" s="206"/>
      <c r="O103" s="206"/>
      <c r="P103" s="62"/>
      <c r="Q103" s="37"/>
      <c r="R103" s="37"/>
      <c r="S103" s="38"/>
      <c r="T103" s="142">
        <v>1.0</v>
      </c>
      <c r="U103" s="37">
        <v>527.75</v>
      </c>
      <c r="V103" s="142">
        <v>1.0</v>
      </c>
      <c r="W103" s="62">
        <v>263.87</v>
      </c>
      <c r="X103" s="26">
        <f t="shared" si="1"/>
        <v>1.5</v>
      </c>
      <c r="Y103" s="38">
        <f t="shared" si="2"/>
        <v>791.62</v>
      </c>
      <c r="Z103" s="211">
        <f t="shared" si="3"/>
        <v>791.62</v>
      </c>
      <c r="AA103" s="26"/>
      <c r="AB103" s="44"/>
      <c r="AC103" s="44"/>
    </row>
    <row r="104" ht="15.75" customHeight="1">
      <c r="A104" s="26" t="s">
        <v>44</v>
      </c>
      <c r="B104" s="142" t="s">
        <v>176</v>
      </c>
      <c r="C104" s="137" t="s">
        <v>514</v>
      </c>
      <c r="D104" s="142" t="s">
        <v>515</v>
      </c>
      <c r="E104" s="26" t="s">
        <v>56</v>
      </c>
      <c r="F104" s="25" t="s">
        <v>903</v>
      </c>
      <c r="G104" s="151"/>
      <c r="H104" s="25"/>
      <c r="I104" s="25" t="s">
        <v>50</v>
      </c>
      <c r="J104" s="104" t="s">
        <v>51</v>
      </c>
      <c r="K104" s="25" t="s">
        <v>50</v>
      </c>
      <c r="L104" s="152" t="s">
        <v>179</v>
      </c>
      <c r="M104" s="206"/>
      <c r="N104" s="206"/>
      <c r="O104" s="206"/>
      <c r="P104" s="62"/>
      <c r="Q104" s="37"/>
      <c r="R104" s="37"/>
      <c r="S104" s="38"/>
      <c r="T104" s="142">
        <v>0.0</v>
      </c>
      <c r="U104" s="37">
        <v>527.75</v>
      </c>
      <c r="V104" s="142">
        <v>1.0</v>
      </c>
      <c r="W104" s="62">
        <v>263.87</v>
      </c>
      <c r="X104" s="26">
        <f t="shared" si="1"/>
        <v>0.5</v>
      </c>
      <c r="Y104" s="38">
        <f t="shared" si="2"/>
        <v>263.87</v>
      </c>
      <c r="Z104" s="211">
        <f t="shared" si="3"/>
        <v>263.87</v>
      </c>
      <c r="AA104" s="26"/>
      <c r="AB104" s="44"/>
      <c r="AC104" s="44"/>
    </row>
    <row r="105" ht="15.75" customHeight="1">
      <c r="A105" s="26" t="s">
        <v>44</v>
      </c>
      <c r="B105" s="142" t="s">
        <v>176</v>
      </c>
      <c r="C105" s="137" t="s">
        <v>516</v>
      </c>
      <c r="D105" s="142" t="s">
        <v>517</v>
      </c>
      <c r="E105" s="26" t="s">
        <v>56</v>
      </c>
      <c r="F105" s="25" t="s">
        <v>903</v>
      </c>
      <c r="G105" s="151"/>
      <c r="H105" s="25"/>
      <c r="I105" s="25" t="s">
        <v>50</v>
      </c>
      <c r="J105" s="104" t="s">
        <v>51</v>
      </c>
      <c r="K105" s="25" t="s">
        <v>50</v>
      </c>
      <c r="L105" s="152" t="s">
        <v>179</v>
      </c>
      <c r="M105" s="206"/>
      <c r="N105" s="206"/>
      <c r="O105" s="206"/>
      <c r="P105" s="62"/>
      <c r="Q105" s="37"/>
      <c r="R105" s="37"/>
      <c r="S105" s="38"/>
      <c r="T105" s="142">
        <v>0.0</v>
      </c>
      <c r="U105" s="37">
        <v>527.75</v>
      </c>
      <c r="V105" s="142">
        <v>1.0</v>
      </c>
      <c r="W105" s="62">
        <v>263.87</v>
      </c>
      <c r="X105" s="26">
        <f t="shared" si="1"/>
        <v>0.5</v>
      </c>
      <c r="Y105" s="38">
        <f t="shared" si="2"/>
        <v>263.87</v>
      </c>
      <c r="Z105" s="211">
        <f t="shared" si="3"/>
        <v>263.87</v>
      </c>
      <c r="AA105" s="26"/>
      <c r="AB105" s="44"/>
      <c r="AC105" s="44"/>
    </row>
    <row r="106" ht="15.75" customHeight="1">
      <c r="A106" s="26" t="s">
        <v>44</v>
      </c>
      <c r="B106" s="142" t="s">
        <v>176</v>
      </c>
      <c r="C106" s="137" t="s">
        <v>518</v>
      </c>
      <c r="D106" s="142" t="s">
        <v>519</v>
      </c>
      <c r="E106" s="26" t="s">
        <v>56</v>
      </c>
      <c r="F106" s="25" t="s">
        <v>903</v>
      </c>
      <c r="G106" s="151"/>
      <c r="H106" s="25"/>
      <c r="I106" s="25" t="s">
        <v>50</v>
      </c>
      <c r="J106" s="104" t="s">
        <v>51</v>
      </c>
      <c r="K106" s="25" t="s">
        <v>50</v>
      </c>
      <c r="L106" s="152" t="s">
        <v>179</v>
      </c>
      <c r="M106" s="206"/>
      <c r="N106" s="206"/>
      <c r="O106" s="206"/>
      <c r="P106" s="62"/>
      <c r="Q106" s="37"/>
      <c r="R106" s="37"/>
      <c r="S106" s="38"/>
      <c r="T106" s="142">
        <v>0.0</v>
      </c>
      <c r="U106" s="37">
        <v>527.75</v>
      </c>
      <c r="V106" s="142">
        <v>1.0</v>
      </c>
      <c r="W106" s="62">
        <v>263.87</v>
      </c>
      <c r="X106" s="26">
        <f t="shared" si="1"/>
        <v>0.5</v>
      </c>
      <c r="Y106" s="38">
        <f t="shared" si="2"/>
        <v>263.87</v>
      </c>
      <c r="Z106" s="211">
        <f t="shared" si="3"/>
        <v>263.87</v>
      </c>
      <c r="AA106" s="26"/>
      <c r="AB106" s="44"/>
      <c r="AC106" s="44"/>
    </row>
    <row r="107" ht="15.75" customHeight="1">
      <c r="A107" s="26" t="s">
        <v>44</v>
      </c>
      <c r="B107" s="142" t="s">
        <v>176</v>
      </c>
      <c r="C107" s="137" t="s">
        <v>520</v>
      </c>
      <c r="D107" s="142" t="s">
        <v>521</v>
      </c>
      <c r="E107" s="26" t="s">
        <v>56</v>
      </c>
      <c r="F107" s="25" t="s">
        <v>903</v>
      </c>
      <c r="G107" s="151"/>
      <c r="H107" s="25"/>
      <c r="I107" s="25" t="s">
        <v>50</v>
      </c>
      <c r="J107" s="104" t="s">
        <v>51</v>
      </c>
      <c r="K107" s="25" t="s">
        <v>50</v>
      </c>
      <c r="L107" s="152" t="s">
        <v>179</v>
      </c>
      <c r="M107" s="206"/>
      <c r="N107" s="206"/>
      <c r="O107" s="206"/>
      <c r="P107" s="62"/>
      <c r="Q107" s="37"/>
      <c r="R107" s="37"/>
      <c r="S107" s="38"/>
      <c r="T107" s="142">
        <v>0.0</v>
      </c>
      <c r="U107" s="37">
        <v>527.75</v>
      </c>
      <c r="V107" s="142">
        <v>1.0</v>
      </c>
      <c r="W107" s="62">
        <v>263.87</v>
      </c>
      <c r="X107" s="26">
        <f t="shared" si="1"/>
        <v>0.5</v>
      </c>
      <c r="Y107" s="38">
        <f t="shared" si="2"/>
        <v>263.87</v>
      </c>
      <c r="Z107" s="211">
        <f t="shared" si="3"/>
        <v>263.87</v>
      </c>
      <c r="AA107" s="26"/>
      <c r="AB107" s="44"/>
      <c r="AC107" s="44"/>
    </row>
    <row r="108" ht="15.75" customHeight="1">
      <c r="A108" s="26" t="s">
        <v>44</v>
      </c>
      <c r="B108" s="142" t="s">
        <v>176</v>
      </c>
      <c r="C108" s="137" t="s">
        <v>608</v>
      </c>
      <c r="D108" s="142" t="s">
        <v>609</v>
      </c>
      <c r="E108" s="26" t="s">
        <v>56</v>
      </c>
      <c r="F108" s="25" t="s">
        <v>903</v>
      </c>
      <c r="G108" s="151"/>
      <c r="H108" s="25"/>
      <c r="I108" s="25" t="s">
        <v>50</v>
      </c>
      <c r="J108" s="104" t="s">
        <v>51</v>
      </c>
      <c r="K108" s="25" t="s">
        <v>50</v>
      </c>
      <c r="L108" s="152" t="s">
        <v>179</v>
      </c>
      <c r="M108" s="206"/>
      <c r="N108" s="206"/>
      <c r="O108" s="206"/>
      <c r="P108" s="62"/>
      <c r="Q108" s="37"/>
      <c r="R108" s="37"/>
      <c r="S108" s="38"/>
      <c r="T108" s="142">
        <v>1.0</v>
      </c>
      <c r="U108" s="37">
        <v>527.75</v>
      </c>
      <c r="V108" s="142">
        <v>1.0</v>
      </c>
      <c r="W108" s="62">
        <v>263.87</v>
      </c>
      <c r="X108" s="26">
        <f t="shared" si="1"/>
        <v>1.5</v>
      </c>
      <c r="Y108" s="38">
        <f t="shared" si="2"/>
        <v>791.62</v>
      </c>
      <c r="Z108" s="211">
        <f t="shared" si="3"/>
        <v>791.62</v>
      </c>
      <c r="AA108" s="26"/>
      <c r="AB108" s="44"/>
      <c r="AC108" s="44"/>
    </row>
    <row r="109" ht="15.75" customHeight="1">
      <c r="A109" s="26" t="s">
        <v>44</v>
      </c>
      <c r="B109" s="142" t="s">
        <v>176</v>
      </c>
      <c r="C109" s="137" t="s">
        <v>198</v>
      </c>
      <c r="D109" s="142" t="s">
        <v>199</v>
      </c>
      <c r="E109" s="26" t="s">
        <v>56</v>
      </c>
      <c r="F109" s="25" t="s">
        <v>903</v>
      </c>
      <c r="G109" s="151"/>
      <c r="H109" s="25"/>
      <c r="I109" s="25" t="s">
        <v>50</v>
      </c>
      <c r="J109" s="104" t="s">
        <v>51</v>
      </c>
      <c r="K109" s="25" t="s">
        <v>50</v>
      </c>
      <c r="L109" s="152" t="s">
        <v>179</v>
      </c>
      <c r="M109" s="206"/>
      <c r="N109" s="206"/>
      <c r="O109" s="206"/>
      <c r="P109" s="62"/>
      <c r="Q109" s="37"/>
      <c r="R109" s="37"/>
      <c r="S109" s="38"/>
      <c r="T109" s="142">
        <v>1.0</v>
      </c>
      <c r="U109" s="37">
        <v>527.75</v>
      </c>
      <c r="V109" s="142">
        <v>0.0</v>
      </c>
      <c r="W109" s="62">
        <v>263.87</v>
      </c>
      <c r="X109" s="26">
        <f t="shared" si="1"/>
        <v>1</v>
      </c>
      <c r="Y109" s="38">
        <f t="shared" si="2"/>
        <v>527.75</v>
      </c>
      <c r="Z109" s="211">
        <f t="shared" si="3"/>
        <v>527.75</v>
      </c>
      <c r="AA109" s="26"/>
      <c r="AB109" s="44"/>
      <c r="AC109" s="44"/>
    </row>
    <row r="110" ht="15.75" customHeight="1">
      <c r="A110" s="26" t="s">
        <v>44</v>
      </c>
      <c r="B110" s="142" t="s">
        <v>176</v>
      </c>
      <c r="C110" s="137" t="s">
        <v>524</v>
      </c>
      <c r="D110" s="142" t="s">
        <v>610</v>
      </c>
      <c r="E110" s="26" t="s">
        <v>56</v>
      </c>
      <c r="F110" s="25" t="s">
        <v>903</v>
      </c>
      <c r="G110" s="151"/>
      <c r="H110" s="25"/>
      <c r="I110" s="25" t="s">
        <v>50</v>
      </c>
      <c r="J110" s="104" t="s">
        <v>51</v>
      </c>
      <c r="K110" s="25" t="s">
        <v>50</v>
      </c>
      <c r="L110" s="152" t="s">
        <v>179</v>
      </c>
      <c r="M110" s="206"/>
      <c r="N110" s="206"/>
      <c r="O110" s="206"/>
      <c r="P110" s="62"/>
      <c r="Q110" s="37"/>
      <c r="R110" s="37"/>
      <c r="S110" s="38"/>
      <c r="T110" s="142">
        <v>1.0</v>
      </c>
      <c r="U110" s="37">
        <v>527.75</v>
      </c>
      <c r="V110" s="142">
        <v>0.0</v>
      </c>
      <c r="W110" s="62">
        <v>263.87</v>
      </c>
      <c r="X110" s="26">
        <f t="shared" si="1"/>
        <v>1</v>
      </c>
      <c r="Y110" s="38">
        <f t="shared" si="2"/>
        <v>527.75</v>
      </c>
      <c r="Z110" s="211">
        <f t="shared" si="3"/>
        <v>527.75</v>
      </c>
      <c r="AA110" s="26"/>
      <c r="AB110" s="44"/>
      <c r="AC110" s="44"/>
    </row>
    <row r="111" ht="15.75" customHeight="1">
      <c r="A111" s="26" t="s">
        <v>44</v>
      </c>
      <c r="B111" s="142" t="s">
        <v>176</v>
      </c>
      <c r="C111" s="137" t="s">
        <v>204</v>
      </c>
      <c r="D111" s="142" t="s">
        <v>205</v>
      </c>
      <c r="E111" s="26" t="s">
        <v>56</v>
      </c>
      <c r="F111" s="25" t="s">
        <v>903</v>
      </c>
      <c r="G111" s="151"/>
      <c r="H111" s="25"/>
      <c r="I111" s="25" t="s">
        <v>50</v>
      </c>
      <c r="J111" s="104" t="s">
        <v>51</v>
      </c>
      <c r="K111" s="25" t="s">
        <v>50</v>
      </c>
      <c r="L111" s="152" t="s">
        <v>179</v>
      </c>
      <c r="M111" s="206"/>
      <c r="N111" s="206"/>
      <c r="O111" s="206"/>
      <c r="P111" s="62"/>
      <c r="Q111" s="37"/>
      <c r="R111" s="37"/>
      <c r="S111" s="38"/>
      <c r="T111" s="142">
        <v>0.0</v>
      </c>
      <c r="U111" s="37">
        <v>527.75</v>
      </c>
      <c r="V111" s="142">
        <v>1.0</v>
      </c>
      <c r="W111" s="62">
        <v>263.87</v>
      </c>
      <c r="X111" s="26">
        <f t="shared" si="1"/>
        <v>0.5</v>
      </c>
      <c r="Y111" s="38">
        <f t="shared" si="2"/>
        <v>263.87</v>
      </c>
      <c r="Z111" s="211">
        <f t="shared" si="3"/>
        <v>263.87</v>
      </c>
      <c r="AA111" s="26"/>
      <c r="AB111" s="44"/>
      <c r="AC111" s="44"/>
    </row>
    <row r="112" ht="15.75" customHeight="1">
      <c r="A112" s="26" t="s">
        <v>44</v>
      </c>
      <c r="B112" s="142" t="s">
        <v>176</v>
      </c>
      <c r="C112" s="137" t="s">
        <v>525</v>
      </c>
      <c r="D112" s="142" t="s">
        <v>526</v>
      </c>
      <c r="E112" s="26" t="s">
        <v>56</v>
      </c>
      <c r="F112" s="25" t="s">
        <v>903</v>
      </c>
      <c r="G112" s="151"/>
      <c r="H112" s="25"/>
      <c r="I112" s="25" t="s">
        <v>50</v>
      </c>
      <c r="J112" s="104" t="s">
        <v>51</v>
      </c>
      <c r="K112" s="25" t="s">
        <v>50</v>
      </c>
      <c r="L112" s="152" t="s">
        <v>179</v>
      </c>
      <c r="M112" s="206"/>
      <c r="N112" s="206"/>
      <c r="O112" s="206"/>
      <c r="P112" s="62"/>
      <c r="Q112" s="37"/>
      <c r="R112" s="37"/>
      <c r="S112" s="38"/>
      <c r="T112" s="142">
        <v>1.0</v>
      </c>
      <c r="U112" s="37">
        <v>527.75</v>
      </c>
      <c r="V112" s="142">
        <v>0.0</v>
      </c>
      <c r="W112" s="62">
        <v>263.87</v>
      </c>
      <c r="X112" s="26">
        <f t="shared" si="1"/>
        <v>1</v>
      </c>
      <c r="Y112" s="38">
        <f t="shared" si="2"/>
        <v>527.75</v>
      </c>
      <c r="Z112" s="211">
        <f t="shared" si="3"/>
        <v>527.75</v>
      </c>
      <c r="AA112" s="26"/>
      <c r="AB112" s="44"/>
      <c r="AC112" s="44"/>
    </row>
    <row r="113" ht="15.75" customHeight="1">
      <c r="A113" s="26" t="s">
        <v>44</v>
      </c>
      <c r="B113" s="142" t="s">
        <v>176</v>
      </c>
      <c r="C113" s="137" t="s">
        <v>527</v>
      </c>
      <c r="D113" s="142" t="s">
        <v>528</v>
      </c>
      <c r="E113" s="26" t="s">
        <v>56</v>
      </c>
      <c r="F113" s="25" t="s">
        <v>903</v>
      </c>
      <c r="G113" s="151"/>
      <c r="H113" s="25"/>
      <c r="I113" s="25" t="s">
        <v>50</v>
      </c>
      <c r="J113" s="104" t="s">
        <v>51</v>
      </c>
      <c r="K113" s="25" t="s">
        <v>50</v>
      </c>
      <c r="L113" s="152" t="s">
        <v>179</v>
      </c>
      <c r="M113" s="206"/>
      <c r="N113" s="206"/>
      <c r="O113" s="206"/>
      <c r="P113" s="62"/>
      <c r="Q113" s="37"/>
      <c r="R113" s="37"/>
      <c r="S113" s="38"/>
      <c r="T113" s="142">
        <v>0.0</v>
      </c>
      <c r="U113" s="37">
        <v>527.75</v>
      </c>
      <c r="V113" s="142">
        <v>1.0</v>
      </c>
      <c r="W113" s="62">
        <v>263.87</v>
      </c>
      <c r="X113" s="26">
        <f t="shared" si="1"/>
        <v>0.5</v>
      </c>
      <c r="Y113" s="38">
        <f t="shared" si="2"/>
        <v>263.87</v>
      </c>
      <c r="Z113" s="211">
        <f t="shared" si="3"/>
        <v>263.87</v>
      </c>
      <c r="AA113" s="26"/>
      <c r="AB113" s="44"/>
      <c r="AC113" s="44"/>
    </row>
    <row r="114" ht="15.75" customHeight="1">
      <c r="A114" s="26" t="s">
        <v>44</v>
      </c>
      <c r="B114" s="142" t="s">
        <v>176</v>
      </c>
      <c r="C114" s="137" t="s">
        <v>375</v>
      </c>
      <c r="D114" s="142" t="s">
        <v>376</v>
      </c>
      <c r="E114" s="26" t="s">
        <v>56</v>
      </c>
      <c r="F114" s="25" t="s">
        <v>903</v>
      </c>
      <c r="G114" s="151"/>
      <c r="H114" s="25"/>
      <c r="I114" s="25" t="s">
        <v>50</v>
      </c>
      <c r="J114" s="104" t="s">
        <v>51</v>
      </c>
      <c r="K114" s="25" t="s">
        <v>50</v>
      </c>
      <c r="L114" s="152" t="s">
        <v>179</v>
      </c>
      <c r="M114" s="206"/>
      <c r="N114" s="206"/>
      <c r="O114" s="206"/>
      <c r="P114" s="62"/>
      <c r="Q114" s="37"/>
      <c r="R114" s="37"/>
      <c r="S114" s="38"/>
      <c r="T114" s="142">
        <v>1.0</v>
      </c>
      <c r="U114" s="37">
        <v>527.75</v>
      </c>
      <c r="V114" s="142">
        <v>1.0</v>
      </c>
      <c r="W114" s="62">
        <v>263.87</v>
      </c>
      <c r="X114" s="26">
        <f t="shared" si="1"/>
        <v>1.5</v>
      </c>
      <c r="Y114" s="38">
        <f t="shared" si="2"/>
        <v>791.62</v>
      </c>
      <c r="Z114" s="211">
        <f t="shared" si="3"/>
        <v>791.62</v>
      </c>
      <c r="AA114" s="26"/>
      <c r="AB114" s="44"/>
      <c r="AC114" s="44"/>
    </row>
    <row r="115" ht="15.75" customHeight="1">
      <c r="A115" s="26" t="s">
        <v>44</v>
      </c>
      <c r="B115" s="142" t="s">
        <v>176</v>
      </c>
      <c r="C115" s="158" t="s">
        <v>504</v>
      </c>
      <c r="D115" s="142" t="s">
        <v>505</v>
      </c>
      <c r="E115" s="26" t="s">
        <v>56</v>
      </c>
      <c r="F115" s="25" t="s">
        <v>903</v>
      </c>
      <c r="G115" s="151"/>
      <c r="H115" s="25"/>
      <c r="I115" s="25" t="s">
        <v>50</v>
      </c>
      <c r="J115" s="104" t="s">
        <v>51</v>
      </c>
      <c r="K115" s="25" t="s">
        <v>50</v>
      </c>
      <c r="L115" s="152" t="s">
        <v>179</v>
      </c>
      <c r="M115" s="206"/>
      <c r="N115" s="206"/>
      <c r="O115" s="206"/>
      <c r="P115" s="62"/>
      <c r="Q115" s="37"/>
      <c r="R115" s="37"/>
      <c r="S115" s="38"/>
      <c r="T115" s="142">
        <v>1.0</v>
      </c>
      <c r="U115" s="37">
        <v>527.75</v>
      </c>
      <c r="V115" s="142">
        <v>1.0</v>
      </c>
      <c r="W115" s="62">
        <v>263.87</v>
      </c>
      <c r="X115" s="26">
        <f t="shared" si="1"/>
        <v>1.5</v>
      </c>
      <c r="Y115" s="38">
        <f t="shared" si="2"/>
        <v>791.62</v>
      </c>
      <c r="Z115" s="211">
        <f t="shared" si="3"/>
        <v>791.62</v>
      </c>
      <c r="AA115" s="26"/>
      <c r="AB115" s="44"/>
      <c r="AC115" s="44"/>
    </row>
    <row r="116" ht="15.75" customHeight="1">
      <c r="A116" s="26" t="s">
        <v>44</v>
      </c>
      <c r="B116" s="142" t="s">
        <v>176</v>
      </c>
      <c r="C116" s="158" t="s">
        <v>362</v>
      </c>
      <c r="D116" s="142" t="s">
        <v>363</v>
      </c>
      <c r="E116" s="26" t="s">
        <v>56</v>
      </c>
      <c r="F116" s="25" t="s">
        <v>903</v>
      </c>
      <c r="G116" s="151"/>
      <c r="H116" s="25"/>
      <c r="I116" s="25" t="s">
        <v>50</v>
      </c>
      <c r="J116" s="104" t="s">
        <v>51</v>
      </c>
      <c r="K116" s="25" t="s">
        <v>50</v>
      </c>
      <c r="L116" s="152" t="s">
        <v>179</v>
      </c>
      <c r="M116" s="206"/>
      <c r="N116" s="206"/>
      <c r="O116" s="206"/>
      <c r="P116" s="62"/>
      <c r="Q116" s="37"/>
      <c r="R116" s="37"/>
      <c r="S116" s="38"/>
      <c r="T116" s="142">
        <v>0.0</v>
      </c>
      <c r="U116" s="37">
        <v>527.75</v>
      </c>
      <c r="V116" s="142">
        <v>1.0</v>
      </c>
      <c r="W116" s="62">
        <v>263.87</v>
      </c>
      <c r="X116" s="26">
        <f t="shared" si="1"/>
        <v>0.5</v>
      </c>
      <c r="Y116" s="38">
        <f t="shared" si="2"/>
        <v>263.87</v>
      </c>
      <c r="Z116" s="211">
        <f t="shared" si="3"/>
        <v>263.87</v>
      </c>
      <c r="AA116" s="26"/>
      <c r="AB116" s="44"/>
      <c r="AC116" s="44"/>
    </row>
    <row r="117" ht="15.75" customHeight="1">
      <c r="A117" s="26" t="s">
        <v>44</v>
      </c>
      <c r="B117" s="142" t="s">
        <v>176</v>
      </c>
      <c r="C117" s="158" t="s">
        <v>379</v>
      </c>
      <c r="D117" s="142" t="s">
        <v>380</v>
      </c>
      <c r="E117" s="26" t="s">
        <v>56</v>
      </c>
      <c r="F117" s="25" t="s">
        <v>903</v>
      </c>
      <c r="G117" s="151"/>
      <c r="H117" s="25"/>
      <c r="I117" s="25" t="s">
        <v>50</v>
      </c>
      <c r="J117" s="104" t="s">
        <v>51</v>
      </c>
      <c r="K117" s="25" t="s">
        <v>50</v>
      </c>
      <c r="L117" s="152" t="s">
        <v>179</v>
      </c>
      <c r="M117" s="206"/>
      <c r="N117" s="206"/>
      <c r="O117" s="206"/>
      <c r="P117" s="62"/>
      <c r="Q117" s="37"/>
      <c r="R117" s="37"/>
      <c r="S117" s="38"/>
      <c r="T117" s="142">
        <v>2.0</v>
      </c>
      <c r="U117" s="37">
        <v>527.75</v>
      </c>
      <c r="V117" s="142">
        <v>0.0</v>
      </c>
      <c r="W117" s="62">
        <v>263.87</v>
      </c>
      <c r="X117" s="26">
        <f t="shared" si="1"/>
        <v>2</v>
      </c>
      <c r="Y117" s="38">
        <f t="shared" si="2"/>
        <v>1055.5</v>
      </c>
      <c r="Z117" s="211">
        <f t="shared" si="3"/>
        <v>1055.5</v>
      </c>
      <c r="AA117" s="26"/>
      <c r="AB117" s="44"/>
      <c r="AC117" s="44"/>
    </row>
    <row r="118" ht="15.75" customHeight="1">
      <c r="A118" s="26" t="s">
        <v>44</v>
      </c>
      <c r="B118" s="142" t="s">
        <v>176</v>
      </c>
      <c r="C118" s="158" t="s">
        <v>488</v>
      </c>
      <c r="D118" s="142" t="s">
        <v>489</v>
      </c>
      <c r="E118" s="26" t="s">
        <v>56</v>
      </c>
      <c r="F118" s="25" t="s">
        <v>903</v>
      </c>
      <c r="G118" s="151"/>
      <c r="H118" s="25"/>
      <c r="I118" s="25" t="s">
        <v>50</v>
      </c>
      <c r="J118" s="104" t="s">
        <v>51</v>
      </c>
      <c r="K118" s="25" t="s">
        <v>50</v>
      </c>
      <c r="L118" s="152" t="s">
        <v>179</v>
      </c>
      <c r="M118" s="206"/>
      <c r="N118" s="206"/>
      <c r="O118" s="206"/>
      <c r="P118" s="62"/>
      <c r="Q118" s="37"/>
      <c r="R118" s="37"/>
      <c r="S118" s="38"/>
      <c r="T118" s="142">
        <v>2.0</v>
      </c>
      <c r="U118" s="37">
        <v>527.75</v>
      </c>
      <c r="V118" s="142">
        <v>0.0</v>
      </c>
      <c r="W118" s="62">
        <v>263.87</v>
      </c>
      <c r="X118" s="26">
        <f t="shared" si="1"/>
        <v>2</v>
      </c>
      <c r="Y118" s="38">
        <f t="shared" si="2"/>
        <v>1055.5</v>
      </c>
      <c r="Z118" s="211">
        <f t="shared" si="3"/>
        <v>1055.5</v>
      </c>
      <c r="AA118" s="26"/>
      <c r="AB118" s="44"/>
      <c r="AC118" s="44"/>
    </row>
    <row r="119" ht="15.75" customHeight="1">
      <c r="A119" s="26" t="s">
        <v>44</v>
      </c>
      <c r="B119" s="142" t="s">
        <v>176</v>
      </c>
      <c r="C119" s="158" t="s">
        <v>208</v>
      </c>
      <c r="D119" s="142" t="s">
        <v>209</v>
      </c>
      <c r="E119" s="26" t="s">
        <v>56</v>
      </c>
      <c r="F119" s="25" t="s">
        <v>903</v>
      </c>
      <c r="G119" s="151"/>
      <c r="H119" s="25"/>
      <c r="I119" s="25" t="s">
        <v>50</v>
      </c>
      <c r="J119" s="104" t="s">
        <v>51</v>
      </c>
      <c r="K119" s="25" t="s">
        <v>50</v>
      </c>
      <c r="L119" s="152" t="s">
        <v>179</v>
      </c>
      <c r="M119" s="206"/>
      <c r="N119" s="206"/>
      <c r="O119" s="206"/>
      <c r="P119" s="62"/>
      <c r="Q119" s="37"/>
      <c r="R119" s="37"/>
      <c r="S119" s="38"/>
      <c r="T119" s="142">
        <v>1.0</v>
      </c>
      <c r="U119" s="37">
        <v>527.75</v>
      </c>
      <c r="V119" s="142">
        <v>1.0</v>
      </c>
      <c r="W119" s="62">
        <v>263.87</v>
      </c>
      <c r="X119" s="26">
        <f t="shared" si="1"/>
        <v>1.5</v>
      </c>
      <c r="Y119" s="38">
        <f t="shared" si="2"/>
        <v>791.62</v>
      </c>
      <c r="Z119" s="211">
        <f t="shared" si="3"/>
        <v>791.62</v>
      </c>
      <c r="AA119" s="26"/>
      <c r="AB119" s="44"/>
      <c r="AC119" s="44"/>
    </row>
    <row r="120" ht="15.75" customHeight="1">
      <c r="A120" s="26" t="s">
        <v>44</v>
      </c>
      <c r="B120" s="142" t="s">
        <v>176</v>
      </c>
      <c r="C120" s="158" t="s">
        <v>529</v>
      </c>
      <c r="D120" s="142" t="s">
        <v>530</v>
      </c>
      <c r="E120" s="26" t="s">
        <v>56</v>
      </c>
      <c r="F120" s="25" t="s">
        <v>903</v>
      </c>
      <c r="G120" s="151"/>
      <c r="H120" s="25"/>
      <c r="I120" s="25" t="s">
        <v>50</v>
      </c>
      <c r="J120" s="104" t="s">
        <v>51</v>
      </c>
      <c r="K120" s="25" t="s">
        <v>50</v>
      </c>
      <c r="L120" s="152" t="s">
        <v>179</v>
      </c>
      <c r="M120" s="206"/>
      <c r="N120" s="206"/>
      <c r="O120" s="206"/>
      <c r="P120" s="62"/>
      <c r="Q120" s="37"/>
      <c r="R120" s="37"/>
      <c r="S120" s="38"/>
      <c r="T120" s="142">
        <v>1.0</v>
      </c>
      <c r="U120" s="37">
        <v>527.75</v>
      </c>
      <c r="V120" s="142">
        <v>0.0</v>
      </c>
      <c r="W120" s="62">
        <v>263.87</v>
      </c>
      <c r="X120" s="26">
        <f t="shared" si="1"/>
        <v>1</v>
      </c>
      <c r="Y120" s="38">
        <f t="shared" si="2"/>
        <v>527.75</v>
      </c>
      <c r="Z120" s="211">
        <f t="shared" si="3"/>
        <v>527.75</v>
      </c>
      <c r="AA120" s="26"/>
      <c r="AB120" s="44"/>
      <c r="AC120" s="44"/>
    </row>
    <row r="121" ht="15.75" customHeight="1">
      <c r="A121" s="26" t="s">
        <v>44</v>
      </c>
      <c r="B121" s="142" t="s">
        <v>176</v>
      </c>
      <c r="C121" s="158" t="s">
        <v>177</v>
      </c>
      <c r="D121" s="142" t="s">
        <v>178</v>
      </c>
      <c r="E121" s="26" t="s">
        <v>56</v>
      </c>
      <c r="F121" s="25" t="s">
        <v>903</v>
      </c>
      <c r="G121" s="151"/>
      <c r="H121" s="25"/>
      <c r="I121" s="25" t="s">
        <v>50</v>
      </c>
      <c r="J121" s="104" t="s">
        <v>51</v>
      </c>
      <c r="K121" s="25" t="s">
        <v>50</v>
      </c>
      <c r="L121" s="152" t="s">
        <v>179</v>
      </c>
      <c r="M121" s="206"/>
      <c r="N121" s="206"/>
      <c r="O121" s="206"/>
      <c r="P121" s="62"/>
      <c r="Q121" s="37"/>
      <c r="R121" s="37"/>
      <c r="S121" s="38"/>
      <c r="T121" s="142">
        <v>2.0</v>
      </c>
      <c r="U121" s="37">
        <v>527.75</v>
      </c>
      <c r="V121" s="142">
        <v>0.0</v>
      </c>
      <c r="W121" s="62">
        <v>263.87</v>
      </c>
      <c r="X121" s="26">
        <f t="shared" si="1"/>
        <v>2</v>
      </c>
      <c r="Y121" s="38">
        <f t="shared" si="2"/>
        <v>1055.5</v>
      </c>
      <c r="Z121" s="211">
        <f t="shared" si="3"/>
        <v>1055.5</v>
      </c>
      <c r="AA121" s="26"/>
      <c r="AB121" s="44"/>
      <c r="AC121" s="44"/>
    </row>
    <row r="122" ht="15.75" customHeight="1">
      <c r="A122" s="26" t="s">
        <v>44</v>
      </c>
      <c r="B122" s="142" t="s">
        <v>176</v>
      </c>
      <c r="C122" s="158" t="s">
        <v>391</v>
      </c>
      <c r="D122" s="142" t="s">
        <v>392</v>
      </c>
      <c r="E122" s="26" t="s">
        <v>56</v>
      </c>
      <c r="F122" s="25" t="s">
        <v>903</v>
      </c>
      <c r="G122" s="151"/>
      <c r="H122" s="25"/>
      <c r="I122" s="25" t="s">
        <v>50</v>
      </c>
      <c r="J122" s="104" t="s">
        <v>51</v>
      </c>
      <c r="K122" s="25" t="s">
        <v>50</v>
      </c>
      <c r="L122" s="152" t="s">
        <v>179</v>
      </c>
      <c r="M122" s="206"/>
      <c r="N122" s="206"/>
      <c r="O122" s="206"/>
      <c r="P122" s="62"/>
      <c r="Q122" s="37"/>
      <c r="R122" s="37"/>
      <c r="S122" s="38"/>
      <c r="T122" s="142">
        <v>4.0</v>
      </c>
      <c r="U122" s="37">
        <v>527.75</v>
      </c>
      <c r="V122" s="142">
        <v>1.0</v>
      </c>
      <c r="W122" s="62">
        <v>263.87</v>
      </c>
      <c r="X122" s="26">
        <f t="shared" si="1"/>
        <v>4.5</v>
      </c>
      <c r="Y122" s="38">
        <f t="shared" si="2"/>
        <v>2374.87</v>
      </c>
      <c r="Z122" s="211">
        <f t="shared" si="3"/>
        <v>2374.87</v>
      </c>
      <c r="AA122" s="26"/>
      <c r="AB122" s="44"/>
      <c r="AC122" s="44"/>
    </row>
    <row r="123" ht="15.75" customHeight="1">
      <c r="A123" s="26" t="s">
        <v>44</v>
      </c>
      <c r="B123" s="142" t="s">
        <v>176</v>
      </c>
      <c r="C123" s="158" t="s">
        <v>180</v>
      </c>
      <c r="D123" s="142" t="s">
        <v>181</v>
      </c>
      <c r="E123" s="26" t="s">
        <v>56</v>
      </c>
      <c r="F123" s="25" t="s">
        <v>903</v>
      </c>
      <c r="G123" s="151"/>
      <c r="H123" s="25"/>
      <c r="I123" s="25" t="s">
        <v>50</v>
      </c>
      <c r="J123" s="104" t="s">
        <v>51</v>
      </c>
      <c r="K123" s="25" t="s">
        <v>50</v>
      </c>
      <c r="L123" s="152" t="s">
        <v>179</v>
      </c>
      <c r="M123" s="206"/>
      <c r="N123" s="206"/>
      <c r="O123" s="206"/>
      <c r="P123" s="62"/>
      <c r="Q123" s="37"/>
      <c r="R123" s="37"/>
      <c r="S123" s="38"/>
      <c r="T123" s="142">
        <v>1.0</v>
      </c>
      <c r="U123" s="37">
        <v>527.75</v>
      </c>
      <c r="V123" s="142">
        <v>0.0</v>
      </c>
      <c r="W123" s="62">
        <v>263.87</v>
      </c>
      <c r="X123" s="26">
        <f t="shared" si="1"/>
        <v>1</v>
      </c>
      <c r="Y123" s="38">
        <f t="shared" si="2"/>
        <v>527.75</v>
      </c>
      <c r="Z123" s="211">
        <f t="shared" si="3"/>
        <v>527.75</v>
      </c>
      <c r="AA123" s="26"/>
      <c r="AB123" s="44"/>
      <c r="AC123" s="44"/>
    </row>
    <row r="124" ht="15.75" customHeight="1">
      <c r="A124" s="26" t="s">
        <v>44</v>
      </c>
      <c r="B124" s="142" t="s">
        <v>176</v>
      </c>
      <c r="C124" s="158" t="s">
        <v>393</v>
      </c>
      <c r="D124" s="142" t="s">
        <v>394</v>
      </c>
      <c r="E124" s="26" t="s">
        <v>56</v>
      </c>
      <c r="F124" s="25" t="s">
        <v>903</v>
      </c>
      <c r="G124" s="151"/>
      <c r="H124" s="25"/>
      <c r="I124" s="25" t="s">
        <v>50</v>
      </c>
      <c r="J124" s="104" t="s">
        <v>51</v>
      </c>
      <c r="K124" s="25" t="s">
        <v>50</v>
      </c>
      <c r="L124" s="152" t="s">
        <v>179</v>
      </c>
      <c r="M124" s="206"/>
      <c r="N124" s="206"/>
      <c r="O124" s="206"/>
      <c r="P124" s="62"/>
      <c r="Q124" s="37"/>
      <c r="R124" s="37"/>
      <c r="S124" s="38"/>
      <c r="T124" s="142">
        <v>2.0</v>
      </c>
      <c r="U124" s="37">
        <v>527.75</v>
      </c>
      <c r="V124" s="142">
        <v>0.0</v>
      </c>
      <c r="W124" s="62">
        <v>263.87</v>
      </c>
      <c r="X124" s="26">
        <f t="shared" si="1"/>
        <v>2</v>
      </c>
      <c r="Y124" s="38">
        <f t="shared" si="2"/>
        <v>1055.5</v>
      </c>
      <c r="Z124" s="211">
        <f t="shared" si="3"/>
        <v>1055.5</v>
      </c>
      <c r="AA124" s="26"/>
      <c r="AB124" s="44"/>
      <c r="AC124" s="44"/>
    </row>
    <row r="125" ht="15.75" customHeight="1">
      <c r="A125" s="26" t="s">
        <v>44</v>
      </c>
      <c r="B125" s="142" t="s">
        <v>176</v>
      </c>
      <c r="C125" s="158" t="s">
        <v>182</v>
      </c>
      <c r="D125" s="142" t="s">
        <v>183</v>
      </c>
      <c r="E125" s="26" t="s">
        <v>56</v>
      </c>
      <c r="F125" s="25" t="s">
        <v>903</v>
      </c>
      <c r="G125" s="151"/>
      <c r="H125" s="25"/>
      <c r="I125" s="25" t="s">
        <v>50</v>
      </c>
      <c r="J125" s="104" t="s">
        <v>51</v>
      </c>
      <c r="K125" s="25" t="s">
        <v>50</v>
      </c>
      <c r="L125" s="152" t="s">
        <v>179</v>
      </c>
      <c r="M125" s="206"/>
      <c r="N125" s="206"/>
      <c r="O125" s="206"/>
      <c r="P125" s="62"/>
      <c r="Q125" s="37"/>
      <c r="R125" s="37"/>
      <c r="S125" s="38"/>
      <c r="T125" s="142">
        <v>1.0</v>
      </c>
      <c r="U125" s="37">
        <v>527.75</v>
      </c>
      <c r="V125" s="142">
        <v>0.0</v>
      </c>
      <c r="W125" s="62">
        <v>263.87</v>
      </c>
      <c r="X125" s="26">
        <f t="shared" si="1"/>
        <v>1</v>
      </c>
      <c r="Y125" s="38">
        <f t="shared" si="2"/>
        <v>527.75</v>
      </c>
      <c r="Z125" s="211">
        <f t="shared" si="3"/>
        <v>527.75</v>
      </c>
      <c r="AA125" s="26"/>
      <c r="AB125" s="44"/>
      <c r="AC125" s="44"/>
    </row>
    <row r="126" ht="15.75" customHeight="1">
      <c r="A126" s="26" t="s">
        <v>44</v>
      </c>
      <c r="B126" s="142" t="s">
        <v>176</v>
      </c>
      <c r="C126" s="158" t="s">
        <v>395</v>
      </c>
      <c r="D126" s="142" t="s">
        <v>396</v>
      </c>
      <c r="E126" s="26" t="s">
        <v>56</v>
      </c>
      <c r="F126" s="25" t="s">
        <v>903</v>
      </c>
      <c r="G126" s="151"/>
      <c r="H126" s="25"/>
      <c r="I126" s="25" t="s">
        <v>50</v>
      </c>
      <c r="J126" s="104" t="s">
        <v>51</v>
      </c>
      <c r="K126" s="25" t="s">
        <v>50</v>
      </c>
      <c r="L126" s="152" t="s">
        <v>179</v>
      </c>
      <c r="M126" s="206"/>
      <c r="N126" s="206"/>
      <c r="O126" s="206"/>
      <c r="P126" s="62"/>
      <c r="Q126" s="37"/>
      <c r="R126" s="37"/>
      <c r="S126" s="38"/>
      <c r="T126" s="142">
        <v>0.0</v>
      </c>
      <c r="U126" s="37">
        <v>527.75</v>
      </c>
      <c r="V126" s="142">
        <v>1.0</v>
      </c>
      <c r="W126" s="62">
        <v>263.87</v>
      </c>
      <c r="X126" s="26">
        <f t="shared" si="1"/>
        <v>0.5</v>
      </c>
      <c r="Y126" s="38">
        <f t="shared" si="2"/>
        <v>263.87</v>
      </c>
      <c r="Z126" s="211">
        <f t="shared" si="3"/>
        <v>263.87</v>
      </c>
      <c r="AA126" s="26"/>
      <c r="AB126" s="44"/>
      <c r="AC126" s="44"/>
    </row>
    <row r="127" ht="15.75" customHeight="1">
      <c r="A127" s="26" t="s">
        <v>44</v>
      </c>
      <c r="B127" s="142" t="s">
        <v>176</v>
      </c>
      <c r="C127" s="158" t="s">
        <v>188</v>
      </c>
      <c r="D127" s="142" t="s">
        <v>189</v>
      </c>
      <c r="E127" s="26" t="s">
        <v>56</v>
      </c>
      <c r="F127" s="25" t="s">
        <v>903</v>
      </c>
      <c r="G127" s="151"/>
      <c r="H127" s="25"/>
      <c r="I127" s="25" t="s">
        <v>50</v>
      </c>
      <c r="J127" s="104" t="s">
        <v>51</v>
      </c>
      <c r="K127" s="25" t="s">
        <v>50</v>
      </c>
      <c r="L127" s="152" t="s">
        <v>179</v>
      </c>
      <c r="M127" s="206"/>
      <c r="N127" s="206"/>
      <c r="O127" s="206"/>
      <c r="P127" s="62"/>
      <c r="Q127" s="37"/>
      <c r="R127" s="37"/>
      <c r="S127" s="38"/>
      <c r="T127" s="142">
        <v>4.0</v>
      </c>
      <c r="U127" s="37">
        <v>527.75</v>
      </c>
      <c r="V127" s="142">
        <v>1.0</v>
      </c>
      <c r="W127" s="62">
        <v>263.87</v>
      </c>
      <c r="X127" s="26">
        <f t="shared" si="1"/>
        <v>4.5</v>
      </c>
      <c r="Y127" s="38">
        <f t="shared" si="2"/>
        <v>2374.87</v>
      </c>
      <c r="Z127" s="211">
        <f t="shared" si="3"/>
        <v>2374.87</v>
      </c>
      <c r="AA127" s="26"/>
      <c r="AB127" s="44"/>
      <c r="AC127" s="44"/>
    </row>
    <row r="128" ht="15.75" customHeight="1">
      <c r="A128" s="26" t="s">
        <v>44</v>
      </c>
      <c r="B128" s="142" t="s">
        <v>176</v>
      </c>
      <c r="C128" s="158" t="s">
        <v>190</v>
      </c>
      <c r="D128" s="142" t="s">
        <v>191</v>
      </c>
      <c r="E128" s="26" t="s">
        <v>56</v>
      </c>
      <c r="F128" s="25" t="s">
        <v>903</v>
      </c>
      <c r="G128" s="151"/>
      <c r="H128" s="25"/>
      <c r="I128" s="25" t="s">
        <v>50</v>
      </c>
      <c r="J128" s="104" t="s">
        <v>51</v>
      </c>
      <c r="K128" s="25" t="s">
        <v>50</v>
      </c>
      <c r="L128" s="152" t="s">
        <v>179</v>
      </c>
      <c r="M128" s="206"/>
      <c r="N128" s="206"/>
      <c r="O128" s="206"/>
      <c r="P128" s="62"/>
      <c r="Q128" s="37"/>
      <c r="R128" s="37"/>
      <c r="S128" s="38"/>
      <c r="T128" s="142">
        <v>4.0</v>
      </c>
      <c r="U128" s="37">
        <v>527.75</v>
      </c>
      <c r="V128" s="142">
        <v>1.0</v>
      </c>
      <c r="W128" s="62">
        <v>263.87</v>
      </c>
      <c r="X128" s="26">
        <f t="shared" si="1"/>
        <v>4.5</v>
      </c>
      <c r="Y128" s="38">
        <f t="shared" si="2"/>
        <v>2374.87</v>
      </c>
      <c r="Z128" s="211">
        <f t="shared" si="3"/>
        <v>2374.87</v>
      </c>
      <c r="AA128" s="26"/>
      <c r="AB128" s="44"/>
      <c r="AC128" s="44"/>
    </row>
    <row r="129" ht="15.75" customHeight="1">
      <c r="A129" s="26" t="s">
        <v>44</v>
      </c>
      <c r="B129" s="142" t="s">
        <v>176</v>
      </c>
      <c r="C129" s="158" t="s">
        <v>510</v>
      </c>
      <c r="D129" s="142" t="s">
        <v>511</v>
      </c>
      <c r="E129" s="26" t="s">
        <v>56</v>
      </c>
      <c r="F129" s="25" t="s">
        <v>903</v>
      </c>
      <c r="G129" s="151"/>
      <c r="H129" s="25"/>
      <c r="I129" s="25" t="s">
        <v>50</v>
      </c>
      <c r="J129" s="104" t="s">
        <v>51</v>
      </c>
      <c r="K129" s="25" t="s">
        <v>50</v>
      </c>
      <c r="L129" s="152" t="s">
        <v>179</v>
      </c>
      <c r="M129" s="206"/>
      <c r="N129" s="206"/>
      <c r="O129" s="206"/>
      <c r="P129" s="62"/>
      <c r="Q129" s="37"/>
      <c r="R129" s="37"/>
      <c r="S129" s="38"/>
      <c r="T129" s="142">
        <v>1.0</v>
      </c>
      <c r="U129" s="37">
        <v>527.75</v>
      </c>
      <c r="V129" s="142">
        <v>0.0</v>
      </c>
      <c r="W129" s="62">
        <v>263.87</v>
      </c>
      <c r="X129" s="26">
        <f t="shared" si="1"/>
        <v>1</v>
      </c>
      <c r="Y129" s="38">
        <f t="shared" si="2"/>
        <v>527.75</v>
      </c>
      <c r="Z129" s="211">
        <f t="shared" si="3"/>
        <v>527.75</v>
      </c>
      <c r="AA129" s="26"/>
      <c r="AB129" s="44"/>
      <c r="AC129" s="44"/>
    </row>
    <row r="130" ht="15.75" customHeight="1">
      <c r="A130" s="26" t="s">
        <v>44</v>
      </c>
      <c r="B130" s="142" t="s">
        <v>176</v>
      </c>
      <c r="C130" s="158" t="s">
        <v>192</v>
      </c>
      <c r="D130" s="142" t="s">
        <v>193</v>
      </c>
      <c r="E130" s="26" t="s">
        <v>56</v>
      </c>
      <c r="F130" s="25" t="s">
        <v>903</v>
      </c>
      <c r="G130" s="151"/>
      <c r="H130" s="25"/>
      <c r="I130" s="25" t="s">
        <v>50</v>
      </c>
      <c r="J130" s="104" t="s">
        <v>51</v>
      </c>
      <c r="K130" s="25" t="s">
        <v>50</v>
      </c>
      <c r="L130" s="152" t="s">
        <v>179</v>
      </c>
      <c r="M130" s="206"/>
      <c r="N130" s="206"/>
      <c r="O130" s="206"/>
      <c r="P130" s="62"/>
      <c r="Q130" s="37"/>
      <c r="R130" s="37"/>
      <c r="S130" s="38"/>
      <c r="T130" s="142">
        <v>0.0</v>
      </c>
      <c r="U130" s="37">
        <v>527.75</v>
      </c>
      <c r="V130" s="142">
        <v>1.0</v>
      </c>
      <c r="W130" s="62">
        <v>263.87</v>
      </c>
      <c r="X130" s="26">
        <f t="shared" si="1"/>
        <v>0.5</v>
      </c>
      <c r="Y130" s="38">
        <f t="shared" si="2"/>
        <v>263.87</v>
      </c>
      <c r="Z130" s="211">
        <f t="shared" si="3"/>
        <v>263.87</v>
      </c>
      <c r="AA130" s="26"/>
      <c r="AB130" s="44"/>
      <c r="AC130" s="44"/>
    </row>
    <row r="131" ht="15.75" customHeight="1">
      <c r="A131" s="26" t="s">
        <v>44</v>
      </c>
      <c r="B131" s="142" t="s">
        <v>176</v>
      </c>
      <c r="C131" s="158" t="s">
        <v>397</v>
      </c>
      <c r="D131" s="142" t="s">
        <v>398</v>
      </c>
      <c r="E131" s="26" t="s">
        <v>56</v>
      </c>
      <c r="F131" s="25" t="s">
        <v>903</v>
      </c>
      <c r="G131" s="151"/>
      <c r="H131" s="25"/>
      <c r="I131" s="25" t="s">
        <v>50</v>
      </c>
      <c r="J131" s="104" t="s">
        <v>51</v>
      </c>
      <c r="K131" s="25" t="s">
        <v>50</v>
      </c>
      <c r="L131" s="152" t="s">
        <v>179</v>
      </c>
      <c r="M131" s="206"/>
      <c r="N131" s="206"/>
      <c r="O131" s="206"/>
      <c r="P131" s="62"/>
      <c r="Q131" s="37"/>
      <c r="R131" s="37"/>
      <c r="S131" s="38"/>
      <c r="T131" s="142">
        <v>2.0</v>
      </c>
      <c r="U131" s="37">
        <v>527.75</v>
      </c>
      <c r="V131" s="142">
        <v>1.0</v>
      </c>
      <c r="W131" s="62">
        <v>263.87</v>
      </c>
      <c r="X131" s="26">
        <f t="shared" si="1"/>
        <v>2.5</v>
      </c>
      <c r="Y131" s="38">
        <f t="shared" si="2"/>
        <v>1319.37</v>
      </c>
      <c r="Z131" s="211">
        <f t="shared" si="3"/>
        <v>1319.37</v>
      </c>
      <c r="AA131" s="26"/>
      <c r="AB131" s="44"/>
      <c r="AC131" s="44"/>
    </row>
    <row r="132" ht="15.75" customHeight="1">
      <c r="A132" s="26" t="s">
        <v>44</v>
      </c>
      <c r="B132" s="142" t="s">
        <v>176</v>
      </c>
      <c r="C132" s="158" t="s">
        <v>196</v>
      </c>
      <c r="D132" s="142" t="s">
        <v>197</v>
      </c>
      <c r="E132" s="26" t="s">
        <v>56</v>
      </c>
      <c r="F132" s="25" t="s">
        <v>903</v>
      </c>
      <c r="G132" s="151"/>
      <c r="H132" s="25"/>
      <c r="I132" s="25" t="s">
        <v>50</v>
      </c>
      <c r="J132" s="104" t="s">
        <v>51</v>
      </c>
      <c r="K132" s="25" t="s">
        <v>50</v>
      </c>
      <c r="L132" s="152" t="s">
        <v>179</v>
      </c>
      <c r="M132" s="206"/>
      <c r="N132" s="206"/>
      <c r="O132" s="206"/>
      <c r="P132" s="62"/>
      <c r="Q132" s="37"/>
      <c r="R132" s="37"/>
      <c r="S132" s="38"/>
      <c r="T132" s="142">
        <v>0.0</v>
      </c>
      <c r="U132" s="37">
        <v>527.75</v>
      </c>
      <c r="V132" s="142">
        <v>1.0</v>
      </c>
      <c r="W132" s="62">
        <v>263.87</v>
      </c>
      <c r="X132" s="26">
        <f t="shared" si="1"/>
        <v>0.5</v>
      </c>
      <c r="Y132" s="38">
        <f t="shared" si="2"/>
        <v>263.87</v>
      </c>
      <c r="Z132" s="211">
        <f t="shared" si="3"/>
        <v>263.87</v>
      </c>
      <c r="AA132" s="26"/>
      <c r="AB132" s="44"/>
      <c r="AC132" s="44"/>
    </row>
    <row r="133" ht="15.75" customHeight="1">
      <c r="A133" s="26" t="s">
        <v>44</v>
      </c>
      <c r="B133" s="142" t="s">
        <v>176</v>
      </c>
      <c r="C133" s="158" t="s">
        <v>518</v>
      </c>
      <c r="D133" s="142" t="s">
        <v>519</v>
      </c>
      <c r="E133" s="26" t="s">
        <v>56</v>
      </c>
      <c r="F133" s="25" t="s">
        <v>903</v>
      </c>
      <c r="G133" s="151"/>
      <c r="H133" s="25"/>
      <c r="I133" s="25" t="s">
        <v>50</v>
      </c>
      <c r="J133" s="104" t="s">
        <v>51</v>
      </c>
      <c r="K133" s="25" t="s">
        <v>50</v>
      </c>
      <c r="L133" s="152" t="s">
        <v>179</v>
      </c>
      <c r="M133" s="206"/>
      <c r="N133" s="206"/>
      <c r="O133" s="206"/>
      <c r="P133" s="62"/>
      <c r="Q133" s="37"/>
      <c r="R133" s="37"/>
      <c r="S133" s="38"/>
      <c r="T133" s="142">
        <v>1.0</v>
      </c>
      <c r="U133" s="37">
        <v>527.75</v>
      </c>
      <c r="V133" s="142">
        <v>0.0</v>
      </c>
      <c r="W133" s="62">
        <v>263.87</v>
      </c>
      <c r="X133" s="26">
        <f t="shared" si="1"/>
        <v>1</v>
      </c>
      <c r="Y133" s="38">
        <f t="shared" si="2"/>
        <v>527.75</v>
      </c>
      <c r="Z133" s="211">
        <f t="shared" si="3"/>
        <v>527.75</v>
      </c>
      <c r="AA133" s="26"/>
      <c r="AB133" s="44"/>
      <c r="AC133" s="44"/>
    </row>
    <row r="134" ht="15.75" customHeight="1">
      <c r="A134" s="26" t="s">
        <v>44</v>
      </c>
      <c r="B134" s="142" t="s">
        <v>176</v>
      </c>
      <c r="C134" s="158" t="s">
        <v>608</v>
      </c>
      <c r="D134" s="142" t="s">
        <v>609</v>
      </c>
      <c r="E134" s="26" t="s">
        <v>56</v>
      </c>
      <c r="F134" s="25" t="s">
        <v>903</v>
      </c>
      <c r="G134" s="151"/>
      <c r="H134" s="25"/>
      <c r="I134" s="25" t="s">
        <v>50</v>
      </c>
      <c r="J134" s="104" t="s">
        <v>51</v>
      </c>
      <c r="K134" s="25" t="s">
        <v>50</v>
      </c>
      <c r="L134" s="152" t="s">
        <v>179</v>
      </c>
      <c r="M134" s="206"/>
      <c r="N134" s="206"/>
      <c r="O134" s="206"/>
      <c r="P134" s="62"/>
      <c r="Q134" s="37"/>
      <c r="R134" s="37"/>
      <c r="S134" s="38"/>
      <c r="T134" s="142">
        <v>2.0</v>
      </c>
      <c r="U134" s="37">
        <v>527.75</v>
      </c>
      <c r="V134" s="142">
        <v>1.0</v>
      </c>
      <c r="W134" s="62">
        <v>263.87</v>
      </c>
      <c r="X134" s="26">
        <f t="shared" si="1"/>
        <v>2.5</v>
      </c>
      <c r="Y134" s="38">
        <f t="shared" si="2"/>
        <v>1319.37</v>
      </c>
      <c r="Z134" s="211">
        <f t="shared" si="3"/>
        <v>1319.37</v>
      </c>
      <c r="AA134" s="26"/>
      <c r="AB134" s="44"/>
      <c r="AC134" s="44"/>
    </row>
    <row r="135" ht="15.75" customHeight="1">
      <c r="A135" s="26" t="s">
        <v>44</v>
      </c>
      <c r="B135" s="142" t="s">
        <v>176</v>
      </c>
      <c r="C135" s="158" t="s">
        <v>527</v>
      </c>
      <c r="D135" s="142" t="s">
        <v>528</v>
      </c>
      <c r="E135" s="26" t="s">
        <v>56</v>
      </c>
      <c r="F135" s="25" t="s">
        <v>903</v>
      </c>
      <c r="G135" s="151"/>
      <c r="H135" s="25"/>
      <c r="I135" s="25" t="s">
        <v>50</v>
      </c>
      <c r="J135" s="104" t="s">
        <v>51</v>
      </c>
      <c r="K135" s="25" t="s">
        <v>50</v>
      </c>
      <c r="L135" s="152" t="s">
        <v>179</v>
      </c>
      <c r="M135" s="206"/>
      <c r="N135" s="206"/>
      <c r="O135" s="206"/>
      <c r="P135" s="62"/>
      <c r="Q135" s="37"/>
      <c r="R135" s="37"/>
      <c r="S135" s="38"/>
      <c r="T135" s="142">
        <v>1.0</v>
      </c>
      <c r="U135" s="37">
        <v>527.75</v>
      </c>
      <c r="V135" s="142">
        <v>0.0</v>
      </c>
      <c r="W135" s="62">
        <v>263.87</v>
      </c>
      <c r="X135" s="26">
        <f t="shared" si="1"/>
        <v>1</v>
      </c>
      <c r="Y135" s="38">
        <f t="shared" si="2"/>
        <v>527.75</v>
      </c>
      <c r="Z135" s="211">
        <f t="shared" si="3"/>
        <v>527.75</v>
      </c>
      <c r="AA135" s="26"/>
      <c r="AB135" s="44"/>
      <c r="AC135" s="44"/>
    </row>
    <row r="136" ht="15.75" customHeight="1">
      <c r="A136" s="26" t="s">
        <v>44</v>
      </c>
      <c r="B136" s="142" t="s">
        <v>176</v>
      </c>
      <c r="C136" s="158" t="s">
        <v>375</v>
      </c>
      <c r="D136" s="142" t="s">
        <v>376</v>
      </c>
      <c r="E136" s="26" t="s">
        <v>56</v>
      </c>
      <c r="F136" s="25" t="s">
        <v>903</v>
      </c>
      <c r="G136" s="151"/>
      <c r="H136" s="25"/>
      <c r="I136" s="25" t="s">
        <v>50</v>
      </c>
      <c r="J136" s="104" t="s">
        <v>51</v>
      </c>
      <c r="K136" s="25" t="s">
        <v>50</v>
      </c>
      <c r="L136" s="152" t="s">
        <v>179</v>
      </c>
      <c r="M136" s="206"/>
      <c r="N136" s="206"/>
      <c r="O136" s="206"/>
      <c r="P136" s="62"/>
      <c r="Q136" s="37"/>
      <c r="R136" s="37"/>
      <c r="S136" s="38"/>
      <c r="T136" s="142">
        <v>0.0</v>
      </c>
      <c r="U136" s="37">
        <v>527.75</v>
      </c>
      <c r="V136" s="142">
        <v>1.0</v>
      </c>
      <c r="W136" s="62">
        <v>263.87</v>
      </c>
      <c r="X136" s="26">
        <f t="shared" si="1"/>
        <v>0.5</v>
      </c>
      <c r="Y136" s="38">
        <f t="shared" si="2"/>
        <v>263.87</v>
      </c>
      <c r="Z136" s="211">
        <f t="shared" si="3"/>
        <v>263.87</v>
      </c>
      <c r="AA136" s="26"/>
      <c r="AB136" s="44"/>
      <c r="AC136" s="44"/>
    </row>
    <row r="137" ht="15.75" customHeight="1">
      <c r="A137" s="26" t="s">
        <v>44</v>
      </c>
      <c r="B137" s="142" t="s">
        <v>176</v>
      </c>
      <c r="C137" s="137" t="s">
        <v>220</v>
      </c>
      <c r="D137" s="142" t="s">
        <v>221</v>
      </c>
      <c r="E137" s="26" t="s">
        <v>56</v>
      </c>
      <c r="F137" s="25" t="s">
        <v>903</v>
      </c>
      <c r="G137" s="151"/>
      <c r="H137" s="25"/>
      <c r="I137" s="25" t="s">
        <v>50</v>
      </c>
      <c r="J137" s="104" t="s">
        <v>51</v>
      </c>
      <c r="K137" s="25" t="s">
        <v>50</v>
      </c>
      <c r="L137" s="152" t="s">
        <v>179</v>
      </c>
      <c r="M137" s="206"/>
      <c r="N137" s="206"/>
      <c r="O137" s="206"/>
      <c r="P137" s="62"/>
      <c r="Q137" s="37"/>
      <c r="R137" s="37"/>
      <c r="S137" s="38"/>
      <c r="T137" s="142">
        <v>1.0</v>
      </c>
      <c r="U137" s="37">
        <v>527.75</v>
      </c>
      <c r="V137" s="142">
        <v>1.0</v>
      </c>
      <c r="W137" s="62">
        <v>263.87</v>
      </c>
      <c r="X137" s="26">
        <f t="shared" si="1"/>
        <v>1.5</v>
      </c>
      <c r="Y137" s="38">
        <f t="shared" si="2"/>
        <v>791.62</v>
      </c>
      <c r="Z137" s="211">
        <f t="shared" si="3"/>
        <v>791.62</v>
      </c>
      <c r="AA137" s="26"/>
      <c r="AB137" s="44"/>
      <c r="AC137" s="44"/>
    </row>
    <row r="138" ht="15.75" customHeight="1">
      <c r="A138" s="26" t="s">
        <v>44</v>
      </c>
      <c r="B138" s="142" t="s">
        <v>176</v>
      </c>
      <c r="C138" s="137" t="s">
        <v>222</v>
      </c>
      <c r="D138" s="142" t="s">
        <v>223</v>
      </c>
      <c r="E138" s="26" t="s">
        <v>56</v>
      </c>
      <c r="F138" s="25" t="s">
        <v>903</v>
      </c>
      <c r="G138" s="151"/>
      <c r="H138" s="25"/>
      <c r="I138" s="25" t="s">
        <v>50</v>
      </c>
      <c r="J138" s="104" t="s">
        <v>51</v>
      </c>
      <c r="K138" s="25" t="s">
        <v>50</v>
      </c>
      <c r="L138" s="152" t="s">
        <v>179</v>
      </c>
      <c r="M138" s="206"/>
      <c r="N138" s="206"/>
      <c r="O138" s="206"/>
      <c r="P138" s="62"/>
      <c r="Q138" s="37"/>
      <c r="R138" s="37"/>
      <c r="S138" s="38"/>
      <c r="T138" s="142">
        <v>1.0</v>
      </c>
      <c r="U138" s="37">
        <v>527.75</v>
      </c>
      <c r="V138" s="142">
        <v>1.0</v>
      </c>
      <c r="W138" s="62">
        <v>263.87</v>
      </c>
      <c r="X138" s="26">
        <f t="shared" si="1"/>
        <v>1.5</v>
      </c>
      <c r="Y138" s="38">
        <f t="shared" si="2"/>
        <v>791.62</v>
      </c>
      <c r="Z138" s="211">
        <f t="shared" si="3"/>
        <v>791.62</v>
      </c>
      <c r="AA138" s="26"/>
      <c r="AB138" s="44"/>
      <c r="AC138" s="44"/>
    </row>
    <row r="139" ht="15.75" customHeight="1">
      <c r="A139" s="26" t="s">
        <v>44</v>
      </c>
      <c r="B139" s="142" t="s">
        <v>176</v>
      </c>
      <c r="C139" s="137" t="s">
        <v>224</v>
      </c>
      <c r="D139" s="142" t="s">
        <v>225</v>
      </c>
      <c r="E139" s="26" t="s">
        <v>56</v>
      </c>
      <c r="F139" s="25" t="s">
        <v>903</v>
      </c>
      <c r="G139" s="30"/>
      <c r="H139" s="26"/>
      <c r="I139" s="25" t="s">
        <v>50</v>
      </c>
      <c r="J139" s="104" t="s">
        <v>51</v>
      </c>
      <c r="K139" s="25" t="s">
        <v>50</v>
      </c>
      <c r="L139" s="152" t="s">
        <v>179</v>
      </c>
      <c r="M139" s="206"/>
      <c r="N139" s="206"/>
      <c r="O139" s="206"/>
      <c r="P139" s="62"/>
      <c r="Q139" s="37"/>
      <c r="R139" s="37"/>
      <c r="S139" s="38"/>
      <c r="T139" s="142">
        <v>1.0</v>
      </c>
      <c r="U139" s="37">
        <v>527.75</v>
      </c>
      <c r="V139" s="142">
        <v>1.0</v>
      </c>
      <c r="W139" s="62">
        <v>263.87</v>
      </c>
      <c r="X139" s="26">
        <f t="shared" si="1"/>
        <v>1.5</v>
      </c>
      <c r="Y139" s="38">
        <f t="shared" si="2"/>
        <v>791.62</v>
      </c>
      <c r="Z139" s="211">
        <f t="shared" si="3"/>
        <v>791.62</v>
      </c>
      <c r="AA139" s="26"/>
      <c r="AB139" s="44"/>
      <c r="AC139" s="44"/>
    </row>
    <row r="140" ht="15.75" customHeight="1">
      <c r="A140" s="26" t="s">
        <v>44</v>
      </c>
      <c r="B140" s="142" t="s">
        <v>176</v>
      </c>
      <c r="C140" s="137" t="s">
        <v>228</v>
      </c>
      <c r="D140" s="142" t="s">
        <v>229</v>
      </c>
      <c r="E140" s="26" t="s">
        <v>56</v>
      </c>
      <c r="F140" s="25" t="s">
        <v>903</v>
      </c>
      <c r="G140" s="30"/>
      <c r="H140" s="26"/>
      <c r="I140" s="25" t="s">
        <v>50</v>
      </c>
      <c r="J140" s="104" t="s">
        <v>51</v>
      </c>
      <c r="K140" s="25" t="s">
        <v>50</v>
      </c>
      <c r="L140" s="152" t="s">
        <v>179</v>
      </c>
      <c r="M140" s="206"/>
      <c r="N140" s="206"/>
      <c r="O140" s="206"/>
      <c r="P140" s="62"/>
      <c r="Q140" s="37"/>
      <c r="R140" s="37"/>
      <c r="S140" s="38"/>
      <c r="T140" s="142">
        <v>1.0</v>
      </c>
      <c r="U140" s="37">
        <v>527.75</v>
      </c>
      <c r="V140" s="142">
        <v>1.0</v>
      </c>
      <c r="W140" s="62">
        <v>263.87</v>
      </c>
      <c r="X140" s="26">
        <f t="shared" si="1"/>
        <v>1.5</v>
      </c>
      <c r="Y140" s="38">
        <f t="shared" si="2"/>
        <v>791.62</v>
      </c>
      <c r="Z140" s="211">
        <f t="shared" si="3"/>
        <v>791.62</v>
      </c>
      <c r="AA140" s="26"/>
      <c r="AB140" s="44"/>
      <c r="AC140" s="44"/>
    </row>
    <row r="141" ht="15.75" customHeight="1">
      <c r="A141" s="26" t="s">
        <v>44</v>
      </c>
      <c r="B141" s="26" t="s">
        <v>230</v>
      </c>
      <c r="C141" s="56" t="s">
        <v>905</v>
      </c>
      <c r="D141" s="25" t="s">
        <v>906</v>
      </c>
      <c r="E141" s="26" t="s">
        <v>56</v>
      </c>
      <c r="F141" s="25" t="s">
        <v>903</v>
      </c>
      <c r="G141" s="30"/>
      <c r="H141" s="26"/>
      <c r="I141" s="25" t="s">
        <v>50</v>
      </c>
      <c r="J141" s="104" t="s">
        <v>613</v>
      </c>
      <c r="K141" s="25" t="s">
        <v>50</v>
      </c>
      <c r="L141" s="32" t="s">
        <v>234</v>
      </c>
      <c r="M141" s="145"/>
      <c r="N141" s="145"/>
      <c r="O141" s="206"/>
      <c r="P141" s="62"/>
      <c r="Q141" s="37"/>
      <c r="R141" s="37"/>
      <c r="S141" s="38"/>
      <c r="T141" s="25">
        <v>0.0</v>
      </c>
      <c r="U141" s="37">
        <v>527.75</v>
      </c>
      <c r="V141" s="26">
        <v>1.0</v>
      </c>
      <c r="W141" s="62">
        <v>263.87</v>
      </c>
      <c r="X141" s="26">
        <f t="shared" si="1"/>
        <v>0.5</v>
      </c>
      <c r="Y141" s="38">
        <f t="shared" si="2"/>
        <v>263.87</v>
      </c>
      <c r="Z141" s="211">
        <f t="shared" si="3"/>
        <v>263.87</v>
      </c>
      <c r="AA141" s="53"/>
      <c r="AB141" s="44"/>
      <c r="AC141" s="44"/>
    </row>
    <row r="142" ht="15.75" customHeight="1">
      <c r="A142" s="26" t="s">
        <v>44</v>
      </c>
      <c r="B142" s="26" t="s">
        <v>230</v>
      </c>
      <c r="C142" s="56" t="s">
        <v>543</v>
      </c>
      <c r="D142" s="25" t="s">
        <v>812</v>
      </c>
      <c r="E142" s="26" t="s">
        <v>56</v>
      </c>
      <c r="F142" s="25" t="s">
        <v>903</v>
      </c>
      <c r="G142" s="30"/>
      <c r="H142" s="26"/>
      <c r="I142" s="26" t="s">
        <v>50</v>
      </c>
      <c r="J142" s="32" t="s">
        <v>545</v>
      </c>
      <c r="K142" s="26" t="s">
        <v>50</v>
      </c>
      <c r="L142" s="32" t="s">
        <v>234</v>
      </c>
      <c r="M142" s="145"/>
      <c r="N142" s="145"/>
      <c r="O142" s="42"/>
      <c r="P142" s="37"/>
      <c r="Q142" s="37"/>
      <c r="R142" s="37"/>
      <c r="S142" s="38"/>
      <c r="T142" s="26">
        <v>0.0</v>
      </c>
      <c r="U142" s="37">
        <v>527.75</v>
      </c>
      <c r="V142" s="26">
        <v>1.0</v>
      </c>
      <c r="W142" s="62">
        <v>263.87</v>
      </c>
      <c r="X142" s="26">
        <f t="shared" si="1"/>
        <v>0.5</v>
      </c>
      <c r="Y142" s="38">
        <f t="shared" si="2"/>
        <v>263.87</v>
      </c>
      <c r="Z142" s="211">
        <f t="shared" si="3"/>
        <v>263.87</v>
      </c>
      <c r="AA142" s="53"/>
      <c r="AB142" s="44"/>
      <c r="AC142" s="44"/>
    </row>
    <row r="143" ht="15.75" customHeight="1">
      <c r="A143" s="26" t="s">
        <v>44</v>
      </c>
      <c r="B143" s="26" t="s">
        <v>230</v>
      </c>
      <c r="C143" s="56" t="s">
        <v>399</v>
      </c>
      <c r="D143" s="25" t="s">
        <v>818</v>
      </c>
      <c r="E143" s="26" t="s">
        <v>56</v>
      </c>
      <c r="F143" s="25" t="s">
        <v>903</v>
      </c>
      <c r="G143" s="30"/>
      <c r="H143" s="26"/>
      <c r="I143" s="26" t="s">
        <v>50</v>
      </c>
      <c r="J143" s="32" t="s">
        <v>233</v>
      </c>
      <c r="K143" s="26" t="s">
        <v>50</v>
      </c>
      <c r="L143" s="32" t="s">
        <v>234</v>
      </c>
      <c r="M143" s="145"/>
      <c r="N143" s="145"/>
      <c r="O143" s="42"/>
      <c r="P143" s="37"/>
      <c r="Q143" s="37"/>
      <c r="R143" s="37"/>
      <c r="S143" s="38"/>
      <c r="T143" s="26">
        <v>4.0</v>
      </c>
      <c r="U143" s="37">
        <v>527.75</v>
      </c>
      <c r="V143" s="26">
        <v>0.0</v>
      </c>
      <c r="W143" s="62">
        <v>263.87</v>
      </c>
      <c r="X143" s="26">
        <f t="shared" si="1"/>
        <v>4</v>
      </c>
      <c r="Y143" s="38">
        <f t="shared" si="2"/>
        <v>2111</v>
      </c>
      <c r="Z143" s="211">
        <f t="shared" si="3"/>
        <v>2111</v>
      </c>
      <c r="AA143" s="53"/>
      <c r="AB143" s="44"/>
      <c r="AC143" s="44"/>
    </row>
    <row r="144" ht="15.75" customHeight="1">
      <c r="A144" s="26" t="s">
        <v>44</v>
      </c>
      <c r="B144" s="26" t="s">
        <v>230</v>
      </c>
      <c r="C144" s="56" t="s">
        <v>253</v>
      </c>
      <c r="D144" s="25" t="s">
        <v>801</v>
      </c>
      <c r="E144" s="26" t="s">
        <v>56</v>
      </c>
      <c r="F144" s="25" t="s">
        <v>903</v>
      </c>
      <c r="G144" s="30"/>
      <c r="H144" s="26"/>
      <c r="I144" s="26" t="s">
        <v>50</v>
      </c>
      <c r="J144" s="32" t="s">
        <v>233</v>
      </c>
      <c r="K144" s="26" t="s">
        <v>50</v>
      </c>
      <c r="L144" s="32" t="s">
        <v>234</v>
      </c>
      <c r="M144" s="145"/>
      <c r="N144" s="145"/>
      <c r="O144" s="42"/>
      <c r="P144" s="37"/>
      <c r="Q144" s="37"/>
      <c r="R144" s="37"/>
      <c r="S144" s="38"/>
      <c r="T144" s="26">
        <v>0.0</v>
      </c>
      <c r="U144" s="37">
        <v>527.75</v>
      </c>
      <c r="V144" s="26">
        <v>1.0</v>
      </c>
      <c r="W144" s="62">
        <v>263.87</v>
      </c>
      <c r="X144" s="26">
        <f t="shared" si="1"/>
        <v>0.5</v>
      </c>
      <c r="Y144" s="38">
        <f t="shared" si="2"/>
        <v>263.87</v>
      </c>
      <c r="Z144" s="211">
        <f t="shared" si="3"/>
        <v>263.87</v>
      </c>
      <c r="AA144" s="53"/>
      <c r="AB144" s="44"/>
      <c r="AC144" s="44"/>
    </row>
    <row r="145" ht="15.75" customHeight="1">
      <c r="A145" s="26" t="s">
        <v>44</v>
      </c>
      <c r="B145" s="26" t="s">
        <v>230</v>
      </c>
      <c r="C145" s="56" t="s">
        <v>255</v>
      </c>
      <c r="D145" s="25" t="s">
        <v>802</v>
      </c>
      <c r="E145" s="26" t="s">
        <v>56</v>
      </c>
      <c r="F145" s="25" t="s">
        <v>903</v>
      </c>
      <c r="G145" s="30"/>
      <c r="H145" s="26"/>
      <c r="I145" s="26" t="s">
        <v>50</v>
      </c>
      <c r="J145" s="32" t="s">
        <v>233</v>
      </c>
      <c r="K145" s="26" t="s">
        <v>50</v>
      </c>
      <c r="L145" s="32" t="s">
        <v>234</v>
      </c>
      <c r="M145" s="145"/>
      <c r="N145" s="145"/>
      <c r="O145" s="42"/>
      <c r="P145" s="37"/>
      <c r="Q145" s="37"/>
      <c r="R145" s="37"/>
      <c r="S145" s="38"/>
      <c r="T145" s="26">
        <v>1.0</v>
      </c>
      <c r="U145" s="37">
        <v>527.75</v>
      </c>
      <c r="V145" s="26">
        <v>0.0</v>
      </c>
      <c r="W145" s="62">
        <v>263.87</v>
      </c>
      <c r="X145" s="26">
        <f t="shared" si="1"/>
        <v>1</v>
      </c>
      <c r="Y145" s="38">
        <f t="shared" si="2"/>
        <v>527.75</v>
      </c>
      <c r="Z145" s="211">
        <f t="shared" si="3"/>
        <v>527.75</v>
      </c>
      <c r="AA145" s="53"/>
      <c r="AB145" s="44"/>
      <c r="AC145" s="44"/>
    </row>
    <row r="146" ht="15.75" customHeight="1">
      <c r="A146" s="26" t="s">
        <v>44</v>
      </c>
      <c r="B146" s="26" t="s">
        <v>230</v>
      </c>
      <c r="C146" s="56" t="s">
        <v>547</v>
      </c>
      <c r="D146" s="25" t="s">
        <v>803</v>
      </c>
      <c r="E146" s="26" t="s">
        <v>56</v>
      </c>
      <c r="F146" s="25" t="s">
        <v>903</v>
      </c>
      <c r="G146" s="30"/>
      <c r="H146" s="26"/>
      <c r="I146" s="26" t="s">
        <v>50</v>
      </c>
      <c r="J146" s="32" t="s">
        <v>233</v>
      </c>
      <c r="K146" s="26" t="s">
        <v>50</v>
      </c>
      <c r="L146" s="32" t="s">
        <v>234</v>
      </c>
      <c r="M146" s="145"/>
      <c r="N146" s="145"/>
      <c r="O146" s="42"/>
      <c r="P146" s="37"/>
      <c r="Q146" s="37"/>
      <c r="R146" s="37"/>
      <c r="S146" s="38"/>
      <c r="T146" s="26">
        <v>1.0</v>
      </c>
      <c r="U146" s="37">
        <v>527.75</v>
      </c>
      <c r="V146" s="26">
        <v>0.0</v>
      </c>
      <c r="W146" s="62">
        <v>263.87</v>
      </c>
      <c r="X146" s="26">
        <f t="shared" si="1"/>
        <v>1</v>
      </c>
      <c r="Y146" s="38">
        <f t="shared" si="2"/>
        <v>527.75</v>
      </c>
      <c r="Z146" s="211">
        <f t="shared" si="3"/>
        <v>527.75</v>
      </c>
      <c r="AA146" s="53"/>
      <c r="AB146" s="44"/>
      <c r="AC146" s="44"/>
    </row>
    <row r="147" ht="15.75" customHeight="1">
      <c r="A147" s="26" t="s">
        <v>44</v>
      </c>
      <c r="B147" s="26" t="s">
        <v>230</v>
      </c>
      <c r="C147" s="56" t="s">
        <v>261</v>
      </c>
      <c r="D147" s="25" t="s">
        <v>804</v>
      </c>
      <c r="E147" s="26" t="s">
        <v>56</v>
      </c>
      <c r="F147" s="25" t="s">
        <v>903</v>
      </c>
      <c r="G147" s="30"/>
      <c r="H147" s="26"/>
      <c r="I147" s="26" t="s">
        <v>50</v>
      </c>
      <c r="J147" s="32" t="s">
        <v>233</v>
      </c>
      <c r="K147" s="26" t="s">
        <v>50</v>
      </c>
      <c r="L147" s="32" t="s">
        <v>234</v>
      </c>
      <c r="M147" s="145"/>
      <c r="N147" s="145"/>
      <c r="O147" s="42"/>
      <c r="P147" s="37"/>
      <c r="Q147" s="37"/>
      <c r="R147" s="37"/>
      <c r="S147" s="38"/>
      <c r="T147" s="26">
        <v>2.0</v>
      </c>
      <c r="U147" s="37">
        <v>527.75</v>
      </c>
      <c r="V147" s="26">
        <v>0.0</v>
      </c>
      <c r="W147" s="62">
        <v>263.87</v>
      </c>
      <c r="X147" s="26">
        <f t="shared" si="1"/>
        <v>2</v>
      </c>
      <c r="Y147" s="38">
        <f t="shared" si="2"/>
        <v>1055.5</v>
      </c>
      <c r="Z147" s="38">
        <f t="shared" si="3"/>
        <v>1055.5</v>
      </c>
      <c r="AA147" s="53"/>
      <c r="AB147" s="44"/>
      <c r="AC147" s="44"/>
    </row>
    <row r="148" ht="15.75" customHeight="1">
      <c r="A148" s="26" t="s">
        <v>44</v>
      </c>
      <c r="B148" s="26" t="s">
        <v>230</v>
      </c>
      <c r="C148" s="56" t="s">
        <v>401</v>
      </c>
      <c r="D148" s="25" t="s">
        <v>874</v>
      </c>
      <c r="E148" s="26" t="s">
        <v>56</v>
      </c>
      <c r="F148" s="25" t="s">
        <v>903</v>
      </c>
      <c r="G148" s="30"/>
      <c r="H148" s="26"/>
      <c r="I148" s="26" t="s">
        <v>50</v>
      </c>
      <c r="J148" s="32" t="s">
        <v>233</v>
      </c>
      <c r="K148" s="26" t="s">
        <v>50</v>
      </c>
      <c r="L148" s="32" t="s">
        <v>234</v>
      </c>
      <c r="M148" s="145"/>
      <c r="N148" s="145"/>
      <c r="O148" s="42"/>
      <c r="P148" s="37"/>
      <c r="Q148" s="37"/>
      <c r="R148" s="37"/>
      <c r="S148" s="38"/>
      <c r="T148" s="26">
        <v>1.0</v>
      </c>
      <c r="U148" s="37">
        <v>527.75</v>
      </c>
      <c r="V148" s="26">
        <v>0.0</v>
      </c>
      <c r="W148" s="62">
        <v>263.87</v>
      </c>
      <c r="X148" s="26">
        <f t="shared" si="1"/>
        <v>1</v>
      </c>
      <c r="Y148" s="38">
        <f t="shared" si="2"/>
        <v>527.75</v>
      </c>
      <c r="Z148" s="38">
        <f t="shared" si="3"/>
        <v>527.75</v>
      </c>
      <c r="AA148" s="53"/>
      <c r="AB148" s="44"/>
      <c r="AC148" s="44"/>
    </row>
    <row r="149" ht="15.75" customHeight="1">
      <c r="A149" s="26" t="s">
        <v>44</v>
      </c>
      <c r="B149" s="26" t="s">
        <v>230</v>
      </c>
      <c r="C149" s="56" t="s">
        <v>263</v>
      </c>
      <c r="D149" s="25" t="s">
        <v>819</v>
      </c>
      <c r="E149" s="26" t="s">
        <v>56</v>
      </c>
      <c r="F149" s="25" t="s">
        <v>903</v>
      </c>
      <c r="G149" s="30"/>
      <c r="H149" s="26"/>
      <c r="I149" s="26" t="s">
        <v>50</v>
      </c>
      <c r="J149" s="32" t="s">
        <v>545</v>
      </c>
      <c r="K149" s="26" t="s">
        <v>50</v>
      </c>
      <c r="L149" s="32" t="s">
        <v>234</v>
      </c>
      <c r="M149" s="145"/>
      <c r="N149" s="145"/>
      <c r="O149" s="42"/>
      <c r="P149" s="37"/>
      <c r="Q149" s="37"/>
      <c r="R149" s="37"/>
      <c r="S149" s="38"/>
      <c r="T149" s="26">
        <v>2.0</v>
      </c>
      <c r="U149" s="37">
        <v>527.75</v>
      </c>
      <c r="V149" s="26">
        <v>0.0</v>
      </c>
      <c r="W149" s="62">
        <v>263.87</v>
      </c>
      <c r="X149" s="26">
        <f t="shared" si="1"/>
        <v>2</v>
      </c>
      <c r="Y149" s="38">
        <f t="shared" si="2"/>
        <v>1055.5</v>
      </c>
      <c r="Z149" s="38">
        <f t="shared" si="3"/>
        <v>1055.5</v>
      </c>
      <c r="AA149" s="53"/>
      <c r="AB149" s="44"/>
      <c r="AC149" s="44"/>
    </row>
    <row r="150" ht="15.75" customHeight="1">
      <c r="A150" s="26" t="s">
        <v>44</v>
      </c>
      <c r="B150" s="26" t="s">
        <v>230</v>
      </c>
      <c r="C150" s="56" t="s">
        <v>403</v>
      </c>
      <c r="D150" s="25" t="s">
        <v>813</v>
      </c>
      <c r="E150" s="26" t="s">
        <v>56</v>
      </c>
      <c r="F150" s="25" t="s">
        <v>903</v>
      </c>
      <c r="G150" s="30"/>
      <c r="H150" s="26"/>
      <c r="I150" s="26" t="s">
        <v>50</v>
      </c>
      <c r="J150" s="32" t="s">
        <v>373</v>
      </c>
      <c r="K150" s="26" t="s">
        <v>50</v>
      </c>
      <c r="L150" s="32" t="s">
        <v>234</v>
      </c>
      <c r="M150" s="145"/>
      <c r="N150" s="145"/>
      <c r="O150" s="42"/>
      <c r="P150" s="37"/>
      <c r="Q150" s="37"/>
      <c r="R150" s="37"/>
      <c r="S150" s="38"/>
      <c r="T150" s="26">
        <v>1.0</v>
      </c>
      <c r="U150" s="37">
        <v>527.75</v>
      </c>
      <c r="V150" s="26">
        <v>0.0</v>
      </c>
      <c r="W150" s="62">
        <v>263.87</v>
      </c>
      <c r="X150" s="26">
        <f t="shared" si="1"/>
        <v>1</v>
      </c>
      <c r="Y150" s="38">
        <f t="shared" si="2"/>
        <v>527.75</v>
      </c>
      <c r="Z150" s="38">
        <f t="shared" si="3"/>
        <v>527.75</v>
      </c>
      <c r="AA150" s="53"/>
      <c r="AB150" s="44"/>
      <c r="AC150" s="44"/>
    </row>
    <row r="151" ht="15.75" customHeight="1">
      <c r="A151" s="26" t="s">
        <v>44</v>
      </c>
      <c r="B151" s="26" t="s">
        <v>230</v>
      </c>
      <c r="C151" s="56" t="s">
        <v>541</v>
      </c>
      <c r="D151" s="25" t="s">
        <v>816</v>
      </c>
      <c r="E151" s="26" t="s">
        <v>56</v>
      </c>
      <c r="F151" s="25" t="s">
        <v>903</v>
      </c>
      <c r="G151" s="30"/>
      <c r="H151" s="26"/>
      <c r="I151" s="26" t="s">
        <v>50</v>
      </c>
      <c r="J151" s="32" t="s">
        <v>233</v>
      </c>
      <c r="K151" s="26" t="s">
        <v>50</v>
      </c>
      <c r="L151" s="32" t="s">
        <v>234</v>
      </c>
      <c r="M151" s="145"/>
      <c r="N151" s="145"/>
      <c r="O151" s="42"/>
      <c r="P151" s="37"/>
      <c r="Q151" s="37"/>
      <c r="R151" s="37"/>
      <c r="S151" s="38"/>
      <c r="T151" s="26">
        <v>1.0</v>
      </c>
      <c r="U151" s="37">
        <v>527.75</v>
      </c>
      <c r="V151" s="26">
        <v>0.0</v>
      </c>
      <c r="W151" s="62">
        <v>263.87</v>
      </c>
      <c r="X151" s="26">
        <f t="shared" si="1"/>
        <v>1</v>
      </c>
      <c r="Y151" s="38">
        <f t="shared" si="2"/>
        <v>527.75</v>
      </c>
      <c r="Z151" s="38">
        <f t="shared" si="3"/>
        <v>527.75</v>
      </c>
      <c r="AA151" s="53"/>
      <c r="AB151" s="44"/>
      <c r="AC151" s="44"/>
    </row>
    <row r="152" ht="15.75" customHeight="1">
      <c r="A152" s="26" t="s">
        <v>44</v>
      </c>
      <c r="B152" s="26" t="s">
        <v>230</v>
      </c>
      <c r="C152" s="56" t="s">
        <v>406</v>
      </c>
      <c r="D152" s="25" t="s">
        <v>815</v>
      </c>
      <c r="E152" s="26" t="s">
        <v>56</v>
      </c>
      <c r="F152" s="25" t="s">
        <v>903</v>
      </c>
      <c r="G152" s="30"/>
      <c r="H152" s="26"/>
      <c r="I152" s="26" t="s">
        <v>50</v>
      </c>
      <c r="J152" s="32" t="s">
        <v>233</v>
      </c>
      <c r="K152" s="26" t="s">
        <v>50</v>
      </c>
      <c r="L152" s="32" t="s">
        <v>234</v>
      </c>
      <c r="M152" s="145"/>
      <c r="N152" s="145"/>
      <c r="O152" s="42"/>
      <c r="P152" s="37"/>
      <c r="Q152" s="37"/>
      <c r="R152" s="37"/>
      <c r="S152" s="38"/>
      <c r="T152" s="26">
        <v>5.0</v>
      </c>
      <c r="U152" s="37">
        <v>527.75</v>
      </c>
      <c r="V152" s="26">
        <v>0.0</v>
      </c>
      <c r="W152" s="62">
        <v>263.87</v>
      </c>
      <c r="X152" s="26">
        <f t="shared" si="1"/>
        <v>5</v>
      </c>
      <c r="Y152" s="38">
        <f t="shared" si="2"/>
        <v>2638.75</v>
      </c>
      <c r="Z152" s="38">
        <f t="shared" si="3"/>
        <v>2638.75</v>
      </c>
      <c r="AA152" s="53"/>
      <c r="AB152" s="44"/>
      <c r="AC152" s="44"/>
    </row>
    <row r="153" ht="15.75" customHeight="1">
      <c r="A153" s="26" t="s">
        <v>44</v>
      </c>
      <c r="B153" s="26" t="s">
        <v>230</v>
      </c>
      <c r="C153" s="56" t="s">
        <v>270</v>
      </c>
      <c r="D153" s="25" t="s">
        <v>825</v>
      </c>
      <c r="E153" s="26" t="s">
        <v>56</v>
      </c>
      <c r="F153" s="25" t="s">
        <v>903</v>
      </c>
      <c r="G153" s="30"/>
      <c r="H153" s="26"/>
      <c r="I153" s="26" t="s">
        <v>50</v>
      </c>
      <c r="J153" s="32" t="s">
        <v>423</v>
      </c>
      <c r="K153" s="26" t="s">
        <v>50</v>
      </c>
      <c r="L153" s="32" t="s">
        <v>234</v>
      </c>
      <c r="M153" s="145"/>
      <c r="N153" s="145"/>
      <c r="O153" s="42"/>
      <c r="P153" s="37"/>
      <c r="Q153" s="37"/>
      <c r="R153" s="37"/>
      <c r="S153" s="38"/>
      <c r="T153" s="26">
        <v>3.0</v>
      </c>
      <c r="U153" s="37">
        <v>527.75</v>
      </c>
      <c r="V153" s="26">
        <v>0.0</v>
      </c>
      <c r="W153" s="62">
        <v>263.87</v>
      </c>
      <c r="X153" s="26">
        <f t="shared" si="1"/>
        <v>3</v>
      </c>
      <c r="Y153" s="38">
        <f t="shared" si="2"/>
        <v>1583.25</v>
      </c>
      <c r="Z153" s="38">
        <f t="shared" si="3"/>
        <v>1583.25</v>
      </c>
      <c r="AA153" s="53"/>
      <c r="AB153" s="44"/>
      <c r="AC153" s="44"/>
    </row>
    <row r="154" ht="15.75" customHeight="1">
      <c r="A154" s="26" t="s">
        <v>44</v>
      </c>
      <c r="B154" s="26" t="s">
        <v>230</v>
      </c>
      <c r="C154" s="56" t="s">
        <v>231</v>
      </c>
      <c r="D154" s="25" t="s">
        <v>806</v>
      </c>
      <c r="E154" s="26" t="s">
        <v>56</v>
      </c>
      <c r="F154" s="25" t="s">
        <v>903</v>
      </c>
      <c r="G154" s="30"/>
      <c r="H154" s="26"/>
      <c r="I154" s="26" t="s">
        <v>50</v>
      </c>
      <c r="J154" s="32" t="s">
        <v>233</v>
      </c>
      <c r="K154" s="26" t="s">
        <v>50</v>
      </c>
      <c r="L154" s="32" t="s">
        <v>234</v>
      </c>
      <c r="M154" s="145"/>
      <c r="N154" s="145"/>
      <c r="O154" s="42"/>
      <c r="P154" s="37"/>
      <c r="Q154" s="37"/>
      <c r="R154" s="37"/>
      <c r="S154" s="38"/>
      <c r="T154" s="26">
        <v>4.0</v>
      </c>
      <c r="U154" s="37">
        <v>527.75</v>
      </c>
      <c r="V154" s="26">
        <v>1.0</v>
      </c>
      <c r="W154" s="62">
        <v>263.87</v>
      </c>
      <c r="X154" s="26">
        <f t="shared" si="1"/>
        <v>4.5</v>
      </c>
      <c r="Y154" s="38">
        <f t="shared" si="2"/>
        <v>2374.87</v>
      </c>
      <c r="Z154" s="38">
        <f t="shared" si="3"/>
        <v>2374.87</v>
      </c>
      <c r="AA154" s="53"/>
      <c r="AB154" s="44"/>
      <c r="AC154" s="44"/>
    </row>
    <row r="155" ht="15.75" customHeight="1">
      <c r="A155" s="26" t="s">
        <v>44</v>
      </c>
      <c r="B155" s="26" t="s">
        <v>230</v>
      </c>
      <c r="C155" s="56" t="s">
        <v>235</v>
      </c>
      <c r="D155" s="25" t="s">
        <v>807</v>
      </c>
      <c r="E155" s="26" t="s">
        <v>56</v>
      </c>
      <c r="F155" s="25" t="s">
        <v>903</v>
      </c>
      <c r="G155" s="30"/>
      <c r="H155" s="26"/>
      <c r="I155" s="26" t="s">
        <v>50</v>
      </c>
      <c r="J155" s="32" t="s">
        <v>233</v>
      </c>
      <c r="K155" s="26" t="s">
        <v>50</v>
      </c>
      <c r="L155" s="32" t="s">
        <v>234</v>
      </c>
      <c r="M155" s="145"/>
      <c r="N155" s="145"/>
      <c r="O155" s="42"/>
      <c r="P155" s="37"/>
      <c r="Q155" s="37"/>
      <c r="R155" s="37"/>
      <c r="S155" s="38"/>
      <c r="T155" s="26">
        <v>1.0</v>
      </c>
      <c r="U155" s="37">
        <v>527.75</v>
      </c>
      <c r="V155" s="26">
        <v>1.0</v>
      </c>
      <c r="W155" s="62">
        <v>263.87</v>
      </c>
      <c r="X155" s="26">
        <f t="shared" si="1"/>
        <v>1.5</v>
      </c>
      <c r="Y155" s="38">
        <f t="shared" si="2"/>
        <v>791.62</v>
      </c>
      <c r="Z155" s="38">
        <f t="shared" si="3"/>
        <v>791.62</v>
      </c>
      <c r="AA155" s="53"/>
      <c r="AB155" s="44"/>
      <c r="AC155" s="44"/>
    </row>
    <row r="156" ht="15.75" customHeight="1">
      <c r="A156" s="26" t="s">
        <v>44</v>
      </c>
      <c r="B156" s="26" t="s">
        <v>230</v>
      </c>
      <c r="C156" s="56" t="s">
        <v>237</v>
      </c>
      <c r="D156" s="25" t="s">
        <v>808</v>
      </c>
      <c r="E156" s="26" t="s">
        <v>56</v>
      </c>
      <c r="F156" s="25" t="s">
        <v>903</v>
      </c>
      <c r="G156" s="30"/>
      <c r="H156" s="26"/>
      <c r="I156" s="26" t="s">
        <v>50</v>
      </c>
      <c r="J156" s="32" t="s">
        <v>233</v>
      </c>
      <c r="K156" s="26" t="s">
        <v>50</v>
      </c>
      <c r="L156" s="32" t="s">
        <v>234</v>
      </c>
      <c r="M156" s="145"/>
      <c r="N156" s="145"/>
      <c r="O156" s="63"/>
      <c r="P156" s="37"/>
      <c r="Q156" s="37"/>
      <c r="R156" s="37"/>
      <c r="S156" s="38"/>
      <c r="T156" s="26">
        <v>2.0</v>
      </c>
      <c r="U156" s="37">
        <v>527.75</v>
      </c>
      <c r="V156" s="26">
        <v>1.0</v>
      </c>
      <c r="W156" s="62">
        <v>263.87</v>
      </c>
      <c r="X156" s="26">
        <f t="shared" si="1"/>
        <v>2.5</v>
      </c>
      <c r="Y156" s="38">
        <f t="shared" si="2"/>
        <v>1319.37</v>
      </c>
      <c r="Z156" s="38">
        <f t="shared" si="3"/>
        <v>1319.37</v>
      </c>
      <c r="AA156" s="53"/>
      <c r="AB156" s="44"/>
      <c r="AC156" s="44"/>
    </row>
    <row r="157" ht="15.75" customHeight="1">
      <c r="A157" s="26" t="s">
        <v>44</v>
      </c>
      <c r="B157" s="26" t="s">
        <v>230</v>
      </c>
      <c r="C157" s="56" t="s">
        <v>239</v>
      </c>
      <c r="D157" s="25" t="s">
        <v>814</v>
      </c>
      <c r="E157" s="26" t="s">
        <v>56</v>
      </c>
      <c r="F157" s="25" t="s">
        <v>903</v>
      </c>
      <c r="G157" s="30"/>
      <c r="H157" s="26"/>
      <c r="I157" s="26" t="s">
        <v>50</v>
      </c>
      <c r="J157" s="32" t="s">
        <v>233</v>
      </c>
      <c r="K157" s="26" t="s">
        <v>50</v>
      </c>
      <c r="L157" s="32" t="s">
        <v>234</v>
      </c>
      <c r="M157" s="145"/>
      <c r="N157" s="145"/>
      <c r="O157" s="63"/>
      <c r="P157" s="37"/>
      <c r="Q157" s="37"/>
      <c r="R157" s="37"/>
      <c r="S157" s="38"/>
      <c r="T157" s="26">
        <v>0.0</v>
      </c>
      <c r="U157" s="37">
        <v>527.75</v>
      </c>
      <c r="V157" s="26">
        <v>1.0</v>
      </c>
      <c r="W157" s="62">
        <v>263.87</v>
      </c>
      <c r="X157" s="26">
        <f t="shared" si="1"/>
        <v>0.5</v>
      </c>
      <c r="Y157" s="38">
        <f t="shared" si="2"/>
        <v>263.87</v>
      </c>
      <c r="Z157" s="38">
        <f t="shared" si="3"/>
        <v>263.87</v>
      </c>
      <c r="AA157" s="53"/>
      <c r="AB157" s="44"/>
      <c r="AC157" s="44"/>
    </row>
    <row r="158" ht="15.75" customHeight="1">
      <c r="A158" s="26" t="s">
        <v>44</v>
      </c>
      <c r="B158" s="26" t="s">
        <v>230</v>
      </c>
      <c r="C158" s="90" t="s">
        <v>243</v>
      </c>
      <c r="D158" s="25" t="s">
        <v>809</v>
      </c>
      <c r="E158" s="26" t="s">
        <v>56</v>
      </c>
      <c r="F158" s="25" t="s">
        <v>903</v>
      </c>
      <c r="G158" s="30"/>
      <c r="H158" s="26"/>
      <c r="I158" s="26" t="s">
        <v>50</v>
      </c>
      <c r="J158" s="32" t="s">
        <v>233</v>
      </c>
      <c r="K158" s="26" t="s">
        <v>50</v>
      </c>
      <c r="L158" s="32" t="s">
        <v>234</v>
      </c>
      <c r="M158" s="145"/>
      <c r="N158" s="145"/>
      <c r="O158" s="63"/>
      <c r="P158" s="37"/>
      <c r="Q158" s="37"/>
      <c r="R158" s="37"/>
      <c r="S158" s="38"/>
      <c r="T158" s="26">
        <v>4.0</v>
      </c>
      <c r="U158" s="37">
        <v>527.75</v>
      </c>
      <c r="V158" s="26">
        <v>0.0</v>
      </c>
      <c r="W158" s="62">
        <v>263.87</v>
      </c>
      <c r="X158" s="26">
        <f t="shared" si="1"/>
        <v>4</v>
      </c>
      <c r="Y158" s="38">
        <f t="shared" si="2"/>
        <v>2111</v>
      </c>
      <c r="Z158" s="38">
        <f t="shared" si="3"/>
        <v>2111</v>
      </c>
      <c r="AA158" s="53"/>
      <c r="AB158" s="44"/>
      <c r="AC158" s="44"/>
    </row>
    <row r="159" ht="15.75" customHeight="1">
      <c r="A159" s="26" t="s">
        <v>44</v>
      </c>
      <c r="B159" s="26" t="s">
        <v>230</v>
      </c>
      <c r="C159" s="90" t="s">
        <v>245</v>
      </c>
      <c r="D159" s="25" t="s">
        <v>810</v>
      </c>
      <c r="E159" s="26" t="s">
        <v>56</v>
      </c>
      <c r="F159" s="25" t="s">
        <v>903</v>
      </c>
      <c r="G159" s="30"/>
      <c r="H159" s="26"/>
      <c r="I159" s="26" t="s">
        <v>50</v>
      </c>
      <c r="J159" s="32" t="s">
        <v>233</v>
      </c>
      <c r="K159" s="26" t="s">
        <v>50</v>
      </c>
      <c r="L159" s="32" t="s">
        <v>234</v>
      </c>
      <c r="M159" s="145"/>
      <c r="N159" s="145"/>
      <c r="O159" s="63"/>
      <c r="P159" s="37"/>
      <c r="Q159" s="37"/>
      <c r="R159" s="37"/>
      <c r="S159" s="38"/>
      <c r="T159" s="26">
        <v>4.0</v>
      </c>
      <c r="U159" s="37">
        <v>527.75</v>
      </c>
      <c r="V159" s="26">
        <v>0.0</v>
      </c>
      <c r="W159" s="62">
        <v>263.87</v>
      </c>
      <c r="X159" s="26">
        <f t="shared" si="1"/>
        <v>4</v>
      </c>
      <c r="Y159" s="38">
        <f t="shared" si="2"/>
        <v>2111</v>
      </c>
      <c r="Z159" s="38">
        <f t="shared" si="3"/>
        <v>2111</v>
      </c>
      <c r="AA159" s="53"/>
      <c r="AB159" s="44"/>
      <c r="AC159" s="44"/>
    </row>
    <row r="160" ht="15.75" customHeight="1">
      <c r="A160" s="26" t="s">
        <v>44</v>
      </c>
      <c r="B160" s="26" t="s">
        <v>230</v>
      </c>
      <c r="C160" s="90" t="s">
        <v>247</v>
      </c>
      <c r="D160" s="25" t="s">
        <v>877</v>
      </c>
      <c r="E160" s="26" t="s">
        <v>56</v>
      </c>
      <c r="F160" s="25" t="s">
        <v>903</v>
      </c>
      <c r="G160" s="30"/>
      <c r="H160" s="26"/>
      <c r="I160" s="26" t="s">
        <v>50</v>
      </c>
      <c r="J160" s="32" t="s">
        <v>233</v>
      </c>
      <c r="K160" s="26" t="s">
        <v>50</v>
      </c>
      <c r="L160" s="32" t="s">
        <v>234</v>
      </c>
      <c r="M160" s="145"/>
      <c r="N160" s="145"/>
      <c r="O160" s="63"/>
      <c r="P160" s="37"/>
      <c r="Q160" s="37"/>
      <c r="R160" s="37"/>
      <c r="S160" s="38"/>
      <c r="T160" s="26">
        <v>0.0</v>
      </c>
      <c r="U160" s="37">
        <v>527.75</v>
      </c>
      <c r="V160" s="26">
        <v>1.0</v>
      </c>
      <c r="W160" s="62">
        <v>263.87</v>
      </c>
      <c r="X160" s="26">
        <f t="shared" si="1"/>
        <v>0.5</v>
      </c>
      <c r="Y160" s="38">
        <f t="shared" si="2"/>
        <v>263.87</v>
      </c>
      <c r="Z160" s="38">
        <f t="shared" si="3"/>
        <v>263.87</v>
      </c>
      <c r="AA160" s="53"/>
      <c r="AB160" s="44"/>
      <c r="AC160" s="44"/>
    </row>
    <row r="161" ht="15.75" customHeight="1">
      <c r="A161" s="26" t="s">
        <v>44</v>
      </c>
      <c r="B161" s="26" t="s">
        <v>230</v>
      </c>
      <c r="C161" s="90" t="s">
        <v>371</v>
      </c>
      <c r="D161" s="25" t="s">
        <v>372</v>
      </c>
      <c r="E161" s="26" t="s">
        <v>56</v>
      </c>
      <c r="F161" s="25" t="s">
        <v>903</v>
      </c>
      <c r="G161" s="162"/>
      <c r="H161" s="163"/>
      <c r="I161" s="26" t="s">
        <v>50</v>
      </c>
      <c r="J161" s="32" t="s">
        <v>233</v>
      </c>
      <c r="K161" s="26" t="s">
        <v>50</v>
      </c>
      <c r="L161" s="32" t="s">
        <v>234</v>
      </c>
      <c r="M161" s="145"/>
      <c r="N161" s="145"/>
      <c r="O161" s="164"/>
      <c r="P161" s="168"/>
      <c r="Q161" s="37"/>
      <c r="R161" s="37"/>
      <c r="S161" s="38"/>
      <c r="T161" s="26">
        <v>4.0</v>
      </c>
      <c r="U161" s="37">
        <v>527.75</v>
      </c>
      <c r="V161" s="26">
        <v>1.0</v>
      </c>
      <c r="W161" s="62">
        <v>263.87</v>
      </c>
      <c r="X161" s="26">
        <f t="shared" si="1"/>
        <v>4.5</v>
      </c>
      <c r="Y161" s="38">
        <f t="shared" si="2"/>
        <v>2374.87</v>
      </c>
      <c r="Z161" s="38">
        <f t="shared" si="3"/>
        <v>2374.87</v>
      </c>
      <c r="AA161" s="53"/>
      <c r="AB161" s="44"/>
      <c r="AC161" s="44"/>
    </row>
    <row r="162" ht="15.75" customHeight="1">
      <c r="A162" s="26" t="s">
        <v>44</v>
      </c>
      <c r="B162" s="26" t="s">
        <v>230</v>
      </c>
      <c r="C162" s="90" t="s">
        <v>267</v>
      </c>
      <c r="D162" s="122" t="s">
        <v>824</v>
      </c>
      <c r="E162" s="26" t="s">
        <v>269</v>
      </c>
      <c r="F162" s="25" t="s">
        <v>903</v>
      </c>
      <c r="G162" s="30"/>
      <c r="H162" s="26"/>
      <c r="I162" s="26" t="s">
        <v>50</v>
      </c>
      <c r="J162" s="32" t="s">
        <v>233</v>
      </c>
      <c r="K162" s="26" t="s">
        <v>50</v>
      </c>
      <c r="L162" s="32" t="s">
        <v>234</v>
      </c>
      <c r="M162" s="145"/>
      <c r="N162" s="145"/>
      <c r="O162" s="63"/>
      <c r="P162" s="37"/>
      <c r="Q162" s="37"/>
      <c r="R162" s="37"/>
      <c r="S162" s="38"/>
      <c r="T162" s="26">
        <v>0.0</v>
      </c>
      <c r="U162" s="62">
        <v>54.01</v>
      </c>
      <c r="V162" s="26">
        <v>14.0</v>
      </c>
      <c r="W162" s="62">
        <v>17.52</v>
      </c>
      <c r="X162" s="26">
        <f t="shared" si="1"/>
        <v>7</v>
      </c>
      <c r="Y162" s="38">
        <f t="shared" si="2"/>
        <v>245.28</v>
      </c>
      <c r="Z162" s="38">
        <f t="shared" si="3"/>
        <v>245.28</v>
      </c>
      <c r="AA162" s="53"/>
      <c r="AB162" s="44"/>
      <c r="AC162" s="44"/>
    </row>
    <row r="163" ht="15.75" customHeight="1">
      <c r="A163" s="26" t="s">
        <v>44</v>
      </c>
      <c r="B163" s="26" t="s">
        <v>230</v>
      </c>
      <c r="C163" s="90" t="s">
        <v>820</v>
      </c>
      <c r="D163" s="122" t="s">
        <v>821</v>
      </c>
      <c r="E163" s="26" t="s">
        <v>269</v>
      </c>
      <c r="F163" s="25" t="s">
        <v>903</v>
      </c>
      <c r="G163" s="30"/>
      <c r="H163" s="26"/>
      <c r="I163" s="26" t="s">
        <v>50</v>
      </c>
      <c r="J163" s="32" t="s">
        <v>233</v>
      </c>
      <c r="K163" s="26" t="s">
        <v>50</v>
      </c>
      <c r="L163" s="32" t="s">
        <v>234</v>
      </c>
      <c r="M163" s="145"/>
      <c r="N163" s="145"/>
      <c r="O163" s="63"/>
      <c r="P163" s="37"/>
      <c r="Q163" s="37"/>
      <c r="R163" s="37"/>
      <c r="S163" s="38"/>
      <c r="T163" s="26">
        <v>1.0</v>
      </c>
      <c r="U163" s="62">
        <v>54.01</v>
      </c>
      <c r="V163" s="26">
        <v>0.0</v>
      </c>
      <c r="W163" s="62">
        <v>17.52</v>
      </c>
      <c r="X163" s="26">
        <f t="shared" si="1"/>
        <v>1</v>
      </c>
      <c r="Y163" s="38">
        <f t="shared" si="2"/>
        <v>54.01</v>
      </c>
      <c r="Z163" s="38">
        <f t="shared" si="3"/>
        <v>54.01</v>
      </c>
      <c r="AA163" s="53"/>
      <c r="AB163" s="44"/>
      <c r="AC163" s="44"/>
    </row>
    <row r="164" ht="15.75" customHeight="1">
      <c r="A164" s="26" t="s">
        <v>44</v>
      </c>
      <c r="B164" s="26" t="s">
        <v>230</v>
      </c>
      <c r="C164" s="90" t="s">
        <v>265</v>
      </c>
      <c r="D164" s="25" t="s">
        <v>817</v>
      </c>
      <c r="E164" s="26" t="s">
        <v>56</v>
      </c>
      <c r="F164" s="25" t="s">
        <v>903</v>
      </c>
      <c r="G164" s="30"/>
      <c r="H164" s="26"/>
      <c r="I164" s="26" t="s">
        <v>50</v>
      </c>
      <c r="J164" s="32" t="s">
        <v>233</v>
      </c>
      <c r="K164" s="26" t="s">
        <v>50</v>
      </c>
      <c r="L164" s="32" t="s">
        <v>234</v>
      </c>
      <c r="M164" s="145"/>
      <c r="N164" s="145"/>
      <c r="O164" s="63"/>
      <c r="P164" s="37"/>
      <c r="Q164" s="37"/>
      <c r="R164" s="37"/>
      <c r="S164" s="38"/>
      <c r="T164" s="26">
        <v>2.0</v>
      </c>
      <c r="U164" s="37">
        <v>527.75</v>
      </c>
      <c r="V164" s="26">
        <v>1.0</v>
      </c>
      <c r="W164" s="62">
        <v>263.87</v>
      </c>
      <c r="X164" s="26">
        <f t="shared" si="1"/>
        <v>2.5</v>
      </c>
      <c r="Y164" s="38">
        <f t="shared" si="2"/>
        <v>1319.37</v>
      </c>
      <c r="Z164" s="38">
        <f t="shared" si="3"/>
        <v>1319.37</v>
      </c>
      <c r="AA164" s="53"/>
      <c r="AB164" s="44"/>
      <c r="AC164" s="44"/>
    </row>
    <row r="165" ht="15.75" customHeight="1">
      <c r="A165" s="26" t="s">
        <v>44</v>
      </c>
      <c r="B165" s="26" t="s">
        <v>275</v>
      </c>
      <c r="C165" s="214" t="s">
        <v>276</v>
      </c>
      <c r="D165" s="26" t="s">
        <v>277</v>
      </c>
      <c r="E165" s="26" t="s">
        <v>56</v>
      </c>
      <c r="F165" s="26" t="s">
        <v>907</v>
      </c>
      <c r="G165" s="30"/>
      <c r="H165" s="26"/>
      <c r="I165" s="26" t="s">
        <v>50</v>
      </c>
      <c r="J165" s="32" t="s">
        <v>279</v>
      </c>
      <c r="K165" s="40" t="s">
        <v>50</v>
      </c>
      <c r="L165" s="32" t="s">
        <v>280</v>
      </c>
      <c r="M165" s="145"/>
      <c r="N165" s="145"/>
      <c r="O165" s="63"/>
      <c r="P165" s="37"/>
      <c r="Q165" s="37"/>
      <c r="R165" s="37"/>
      <c r="S165" s="38"/>
      <c r="T165" s="26">
        <v>2.0</v>
      </c>
      <c r="U165" s="37">
        <v>527.75</v>
      </c>
      <c r="V165" s="26">
        <v>0.0</v>
      </c>
      <c r="W165" s="62">
        <v>263.87</v>
      </c>
      <c r="X165" s="26">
        <f t="shared" si="1"/>
        <v>2</v>
      </c>
      <c r="Y165" s="38">
        <f t="shared" si="2"/>
        <v>1055.5</v>
      </c>
      <c r="Z165" s="38">
        <f t="shared" si="3"/>
        <v>1055.5</v>
      </c>
      <c r="AA165" s="53"/>
      <c r="AB165" s="44"/>
      <c r="AC165" s="44"/>
    </row>
    <row r="166" ht="15.75" customHeight="1">
      <c r="A166" s="26" t="s">
        <v>44</v>
      </c>
      <c r="B166" s="26" t="s">
        <v>275</v>
      </c>
      <c r="C166" s="81" t="s">
        <v>908</v>
      </c>
      <c r="D166" s="25" t="s">
        <v>909</v>
      </c>
      <c r="E166" s="26" t="s">
        <v>56</v>
      </c>
      <c r="F166" s="26" t="s">
        <v>910</v>
      </c>
      <c r="G166" s="30"/>
      <c r="H166" s="26"/>
      <c r="I166" s="26" t="s">
        <v>50</v>
      </c>
      <c r="J166" s="32" t="s">
        <v>279</v>
      </c>
      <c r="K166" s="40" t="s">
        <v>50</v>
      </c>
      <c r="L166" s="32" t="s">
        <v>280</v>
      </c>
      <c r="M166" s="145"/>
      <c r="N166" s="145"/>
      <c r="O166" s="63"/>
      <c r="P166" s="37"/>
      <c r="Q166" s="37"/>
      <c r="R166" s="37"/>
      <c r="S166" s="38"/>
      <c r="T166" s="26">
        <v>1.0</v>
      </c>
      <c r="U166" s="37">
        <v>527.75</v>
      </c>
      <c r="V166" s="26">
        <v>0.0</v>
      </c>
      <c r="W166" s="62">
        <v>263.87</v>
      </c>
      <c r="X166" s="26">
        <f t="shared" si="1"/>
        <v>1</v>
      </c>
      <c r="Y166" s="38">
        <f t="shared" si="2"/>
        <v>527.75</v>
      </c>
      <c r="Z166" s="38">
        <f t="shared" si="3"/>
        <v>527.75</v>
      </c>
      <c r="AA166" s="53"/>
      <c r="AB166" s="44"/>
      <c r="AC166" s="44"/>
    </row>
    <row r="167" ht="15.75" customHeight="1">
      <c r="A167" s="26" t="s">
        <v>44</v>
      </c>
      <c r="B167" s="26" t="s">
        <v>275</v>
      </c>
      <c r="C167" s="81" t="s">
        <v>276</v>
      </c>
      <c r="D167" s="26" t="s">
        <v>277</v>
      </c>
      <c r="E167" s="26" t="s">
        <v>56</v>
      </c>
      <c r="F167" s="26" t="s">
        <v>911</v>
      </c>
      <c r="G167" s="30"/>
      <c r="H167" s="26"/>
      <c r="I167" s="26" t="s">
        <v>50</v>
      </c>
      <c r="J167" s="32" t="s">
        <v>279</v>
      </c>
      <c r="K167" s="40" t="s">
        <v>50</v>
      </c>
      <c r="L167" s="32" t="s">
        <v>280</v>
      </c>
      <c r="M167" s="145"/>
      <c r="N167" s="145"/>
      <c r="O167" s="63"/>
      <c r="P167" s="37"/>
      <c r="Q167" s="37"/>
      <c r="R167" s="37"/>
      <c r="S167" s="38"/>
      <c r="T167" s="26">
        <v>2.0</v>
      </c>
      <c r="U167" s="37">
        <v>527.75</v>
      </c>
      <c r="V167" s="26">
        <v>0.0</v>
      </c>
      <c r="W167" s="62">
        <v>263.87</v>
      </c>
      <c r="X167" s="26">
        <f t="shared" si="1"/>
        <v>2</v>
      </c>
      <c r="Y167" s="38">
        <f t="shared" si="2"/>
        <v>1055.5</v>
      </c>
      <c r="Z167" s="38">
        <f t="shared" si="3"/>
        <v>1055.5</v>
      </c>
      <c r="AA167" s="53"/>
      <c r="AB167" s="44"/>
      <c r="AC167" s="44"/>
    </row>
    <row r="168" ht="15.75" customHeight="1">
      <c r="A168" s="26" t="s">
        <v>44</v>
      </c>
      <c r="B168" s="26" t="s">
        <v>275</v>
      </c>
      <c r="C168" s="81" t="s">
        <v>276</v>
      </c>
      <c r="D168" s="26" t="s">
        <v>277</v>
      </c>
      <c r="E168" s="26" t="s">
        <v>56</v>
      </c>
      <c r="F168" s="26" t="s">
        <v>912</v>
      </c>
      <c r="G168" s="30"/>
      <c r="H168" s="26"/>
      <c r="I168" s="26" t="s">
        <v>50</v>
      </c>
      <c r="J168" s="32" t="s">
        <v>279</v>
      </c>
      <c r="K168" s="40" t="s">
        <v>50</v>
      </c>
      <c r="L168" s="32" t="s">
        <v>280</v>
      </c>
      <c r="M168" s="145"/>
      <c r="N168" s="145"/>
      <c r="O168" s="63"/>
      <c r="P168" s="37"/>
      <c r="Q168" s="37"/>
      <c r="R168" s="37"/>
      <c r="S168" s="38"/>
      <c r="T168" s="26">
        <v>1.0</v>
      </c>
      <c r="U168" s="37">
        <v>527.75</v>
      </c>
      <c r="V168" s="26">
        <v>0.0</v>
      </c>
      <c r="W168" s="62">
        <v>263.87</v>
      </c>
      <c r="X168" s="26">
        <f t="shared" si="1"/>
        <v>1</v>
      </c>
      <c r="Y168" s="38">
        <f t="shared" si="2"/>
        <v>527.75</v>
      </c>
      <c r="Z168" s="38">
        <f t="shared" si="3"/>
        <v>527.75</v>
      </c>
      <c r="AA168" s="53"/>
      <c r="AB168" s="44"/>
      <c r="AC168" s="44"/>
    </row>
    <row r="169" ht="15.75" customHeight="1">
      <c r="A169" s="26" t="s">
        <v>44</v>
      </c>
      <c r="B169" s="26" t="s">
        <v>275</v>
      </c>
      <c r="C169" s="81" t="s">
        <v>276</v>
      </c>
      <c r="D169" s="26" t="s">
        <v>277</v>
      </c>
      <c r="E169" s="26" t="s">
        <v>56</v>
      </c>
      <c r="F169" s="26" t="s">
        <v>913</v>
      </c>
      <c r="G169" s="30"/>
      <c r="H169" s="26"/>
      <c r="I169" s="26" t="s">
        <v>50</v>
      </c>
      <c r="J169" s="32" t="s">
        <v>279</v>
      </c>
      <c r="K169" s="40" t="s">
        <v>50</v>
      </c>
      <c r="L169" s="32" t="s">
        <v>280</v>
      </c>
      <c r="M169" s="145"/>
      <c r="N169" s="145"/>
      <c r="O169" s="63"/>
      <c r="P169" s="37"/>
      <c r="Q169" s="37"/>
      <c r="R169" s="37"/>
      <c r="S169" s="38"/>
      <c r="T169" s="26">
        <v>1.0</v>
      </c>
      <c r="U169" s="37">
        <v>527.75</v>
      </c>
      <c r="V169" s="26">
        <v>1.0</v>
      </c>
      <c r="W169" s="62">
        <v>263.87</v>
      </c>
      <c r="X169" s="26">
        <f t="shared" si="1"/>
        <v>1.5</v>
      </c>
      <c r="Y169" s="38">
        <f t="shared" si="2"/>
        <v>791.62</v>
      </c>
      <c r="Z169" s="38">
        <f t="shared" si="3"/>
        <v>791.62</v>
      </c>
      <c r="AA169" s="53"/>
      <c r="AB169" s="44"/>
      <c r="AC169" s="44"/>
    </row>
    <row r="170" ht="15.75" customHeight="1">
      <c r="A170" s="26" t="s">
        <v>44</v>
      </c>
      <c r="B170" s="26" t="s">
        <v>275</v>
      </c>
      <c r="C170" s="81" t="s">
        <v>281</v>
      </c>
      <c r="D170" s="26" t="s">
        <v>282</v>
      </c>
      <c r="E170" s="26" t="s">
        <v>269</v>
      </c>
      <c r="F170" s="26" t="s">
        <v>914</v>
      </c>
      <c r="G170" s="30"/>
      <c r="H170" s="26"/>
      <c r="I170" s="26" t="s">
        <v>50</v>
      </c>
      <c r="J170" s="32" t="s">
        <v>279</v>
      </c>
      <c r="K170" s="40" t="s">
        <v>50</v>
      </c>
      <c r="L170" s="32" t="s">
        <v>280</v>
      </c>
      <c r="M170" s="145"/>
      <c r="N170" s="145"/>
      <c r="O170" s="63"/>
      <c r="P170" s="37"/>
      <c r="Q170" s="37"/>
      <c r="R170" s="37"/>
      <c r="S170" s="38"/>
      <c r="T170" s="26">
        <v>1.0</v>
      </c>
      <c r="U170" s="62">
        <v>54.01</v>
      </c>
      <c r="V170" s="26">
        <v>0.0</v>
      </c>
      <c r="W170" s="62">
        <v>27.0</v>
      </c>
      <c r="X170" s="26">
        <f t="shared" si="1"/>
        <v>1</v>
      </c>
      <c r="Y170" s="38">
        <f t="shared" si="2"/>
        <v>54.01</v>
      </c>
      <c r="Z170" s="38">
        <f t="shared" si="3"/>
        <v>54.01</v>
      </c>
      <c r="AA170" s="53"/>
      <c r="AB170" s="44"/>
      <c r="AC170" s="44"/>
    </row>
    <row r="171" ht="15.75" customHeight="1">
      <c r="A171" s="26" t="s">
        <v>44</v>
      </c>
      <c r="B171" s="26" t="s">
        <v>275</v>
      </c>
      <c r="C171" s="81" t="s">
        <v>281</v>
      </c>
      <c r="D171" s="26" t="s">
        <v>282</v>
      </c>
      <c r="E171" s="26" t="s">
        <v>269</v>
      </c>
      <c r="F171" s="26" t="s">
        <v>915</v>
      </c>
      <c r="G171" s="30"/>
      <c r="H171" s="26"/>
      <c r="I171" s="26" t="s">
        <v>50</v>
      </c>
      <c r="J171" s="32" t="s">
        <v>279</v>
      </c>
      <c r="K171" s="40" t="s">
        <v>50</v>
      </c>
      <c r="L171" s="32" t="s">
        <v>280</v>
      </c>
      <c r="M171" s="145"/>
      <c r="N171" s="145"/>
      <c r="O171" s="63"/>
      <c r="P171" s="37"/>
      <c r="Q171" s="37"/>
      <c r="R171" s="37"/>
      <c r="S171" s="38"/>
      <c r="T171" s="26">
        <v>1.0</v>
      </c>
      <c r="U171" s="62">
        <v>54.01</v>
      </c>
      <c r="V171" s="26">
        <v>0.0</v>
      </c>
      <c r="W171" s="62">
        <v>27.0</v>
      </c>
      <c r="X171" s="26">
        <f t="shared" si="1"/>
        <v>1</v>
      </c>
      <c r="Y171" s="38">
        <f t="shared" si="2"/>
        <v>54.01</v>
      </c>
      <c r="Z171" s="38">
        <f t="shared" si="3"/>
        <v>54.01</v>
      </c>
      <c r="AA171" s="53"/>
      <c r="AB171" s="44"/>
      <c r="AC171" s="44"/>
    </row>
    <row r="172" ht="15.75" customHeight="1">
      <c r="A172" s="26" t="s">
        <v>44</v>
      </c>
      <c r="B172" s="26" t="s">
        <v>275</v>
      </c>
      <c r="C172" s="81" t="s">
        <v>284</v>
      </c>
      <c r="D172" s="26" t="s">
        <v>285</v>
      </c>
      <c r="E172" s="26" t="s">
        <v>56</v>
      </c>
      <c r="F172" s="26" t="s">
        <v>916</v>
      </c>
      <c r="G172" s="30"/>
      <c r="H172" s="26"/>
      <c r="I172" s="26" t="s">
        <v>50</v>
      </c>
      <c r="J172" s="48" t="s">
        <v>287</v>
      </c>
      <c r="K172" s="40" t="s">
        <v>50</v>
      </c>
      <c r="L172" s="32" t="s">
        <v>280</v>
      </c>
      <c r="M172" s="145"/>
      <c r="N172" s="145"/>
      <c r="O172" s="63"/>
      <c r="P172" s="37"/>
      <c r="Q172" s="37"/>
      <c r="R172" s="37"/>
      <c r="S172" s="38"/>
      <c r="T172" s="26">
        <v>4.0</v>
      </c>
      <c r="U172" s="37">
        <v>527.75</v>
      </c>
      <c r="V172" s="26">
        <v>0.0</v>
      </c>
      <c r="W172" s="62">
        <v>263.87</v>
      </c>
      <c r="X172" s="26">
        <f t="shared" si="1"/>
        <v>4</v>
      </c>
      <c r="Y172" s="38">
        <f t="shared" si="2"/>
        <v>2111</v>
      </c>
      <c r="Z172" s="38">
        <f t="shared" si="3"/>
        <v>2111</v>
      </c>
      <c r="AA172" s="53"/>
      <c r="AB172" s="44"/>
      <c r="AC172" s="44"/>
    </row>
    <row r="173" ht="15.75" customHeight="1">
      <c r="A173" s="26" t="s">
        <v>44</v>
      </c>
      <c r="B173" s="26" t="s">
        <v>275</v>
      </c>
      <c r="C173" s="81" t="s">
        <v>727</v>
      </c>
      <c r="D173" s="25" t="s">
        <v>728</v>
      </c>
      <c r="E173" s="26" t="s">
        <v>56</v>
      </c>
      <c r="F173" s="26" t="s">
        <v>917</v>
      </c>
      <c r="G173" s="30"/>
      <c r="H173" s="26"/>
      <c r="I173" s="26" t="s">
        <v>50</v>
      </c>
      <c r="J173" s="32" t="s">
        <v>291</v>
      </c>
      <c r="K173" s="40" t="s">
        <v>50</v>
      </c>
      <c r="L173" s="32" t="s">
        <v>280</v>
      </c>
      <c r="M173" s="145"/>
      <c r="N173" s="145"/>
      <c r="O173" s="63"/>
      <c r="P173" s="37"/>
      <c r="Q173" s="37"/>
      <c r="R173" s="37"/>
      <c r="S173" s="38"/>
      <c r="T173" s="26">
        <v>2.0</v>
      </c>
      <c r="U173" s="37">
        <v>527.75</v>
      </c>
      <c r="V173" s="26">
        <v>0.0</v>
      </c>
      <c r="W173" s="62">
        <v>263.87</v>
      </c>
      <c r="X173" s="26">
        <f t="shared" si="1"/>
        <v>2</v>
      </c>
      <c r="Y173" s="38">
        <f t="shared" si="2"/>
        <v>1055.5</v>
      </c>
      <c r="Z173" s="38">
        <f t="shared" si="3"/>
        <v>1055.5</v>
      </c>
      <c r="AA173" s="53"/>
      <c r="AB173" s="44"/>
      <c r="AC173" s="44"/>
    </row>
    <row r="174" ht="15.75" customHeight="1">
      <c r="A174" s="26" t="s">
        <v>44</v>
      </c>
      <c r="B174" s="26" t="s">
        <v>275</v>
      </c>
      <c r="C174" s="81" t="s">
        <v>288</v>
      </c>
      <c r="D174" s="26" t="s">
        <v>289</v>
      </c>
      <c r="E174" s="26" t="s">
        <v>56</v>
      </c>
      <c r="F174" s="26" t="s">
        <v>918</v>
      </c>
      <c r="G174" s="30"/>
      <c r="H174" s="26"/>
      <c r="I174" s="26" t="s">
        <v>50</v>
      </c>
      <c r="J174" s="32" t="s">
        <v>291</v>
      </c>
      <c r="K174" s="40" t="s">
        <v>50</v>
      </c>
      <c r="L174" s="32" t="s">
        <v>280</v>
      </c>
      <c r="M174" s="145"/>
      <c r="N174" s="145"/>
      <c r="O174" s="63"/>
      <c r="P174" s="37"/>
      <c r="Q174" s="37"/>
      <c r="R174" s="37"/>
      <c r="S174" s="38"/>
      <c r="T174" s="26">
        <v>2.0</v>
      </c>
      <c r="U174" s="37">
        <v>527.75</v>
      </c>
      <c r="V174" s="26">
        <v>0.0</v>
      </c>
      <c r="W174" s="62">
        <v>263.87</v>
      </c>
      <c r="X174" s="26">
        <f t="shared" si="1"/>
        <v>2</v>
      </c>
      <c r="Y174" s="38">
        <f t="shared" si="2"/>
        <v>1055.5</v>
      </c>
      <c r="Z174" s="38">
        <f t="shared" si="3"/>
        <v>1055.5</v>
      </c>
      <c r="AA174" s="53"/>
      <c r="AB174" s="44"/>
      <c r="AC174" s="44"/>
    </row>
    <row r="175" ht="15.75" customHeight="1">
      <c r="A175" s="26" t="s">
        <v>44</v>
      </c>
      <c r="B175" s="26" t="s">
        <v>275</v>
      </c>
      <c r="C175" s="81" t="s">
        <v>288</v>
      </c>
      <c r="D175" s="26" t="s">
        <v>289</v>
      </c>
      <c r="E175" s="26" t="s">
        <v>56</v>
      </c>
      <c r="F175" s="26" t="s">
        <v>919</v>
      </c>
      <c r="G175" s="30"/>
      <c r="H175" s="26"/>
      <c r="I175" s="26" t="s">
        <v>50</v>
      </c>
      <c r="J175" s="32" t="s">
        <v>291</v>
      </c>
      <c r="K175" s="40" t="s">
        <v>50</v>
      </c>
      <c r="L175" s="32" t="s">
        <v>280</v>
      </c>
      <c r="M175" s="145"/>
      <c r="N175" s="145"/>
      <c r="O175" s="63"/>
      <c r="P175" s="37"/>
      <c r="Q175" s="37"/>
      <c r="R175" s="37"/>
      <c r="S175" s="38"/>
      <c r="T175" s="26">
        <v>1.0</v>
      </c>
      <c r="U175" s="37">
        <v>527.75</v>
      </c>
      <c r="V175" s="26">
        <v>0.0</v>
      </c>
      <c r="W175" s="62">
        <v>263.87</v>
      </c>
      <c r="X175" s="26">
        <f t="shared" si="1"/>
        <v>1</v>
      </c>
      <c r="Y175" s="38">
        <f t="shared" si="2"/>
        <v>527.75</v>
      </c>
      <c r="Z175" s="38">
        <f t="shared" si="3"/>
        <v>527.75</v>
      </c>
      <c r="AA175" s="53"/>
      <c r="AB175" s="44"/>
      <c r="AC175" s="44"/>
    </row>
    <row r="176" ht="15.75" customHeight="1">
      <c r="A176" s="26" t="s">
        <v>44</v>
      </c>
      <c r="B176" s="26" t="s">
        <v>275</v>
      </c>
      <c r="C176" s="81" t="s">
        <v>288</v>
      </c>
      <c r="D176" s="26" t="s">
        <v>289</v>
      </c>
      <c r="E176" s="26" t="s">
        <v>56</v>
      </c>
      <c r="F176" s="26" t="s">
        <v>920</v>
      </c>
      <c r="G176" s="30"/>
      <c r="H176" s="26"/>
      <c r="I176" s="26" t="s">
        <v>50</v>
      </c>
      <c r="J176" s="32" t="s">
        <v>291</v>
      </c>
      <c r="K176" s="40" t="s">
        <v>50</v>
      </c>
      <c r="L176" s="32" t="s">
        <v>280</v>
      </c>
      <c r="M176" s="145"/>
      <c r="N176" s="145"/>
      <c r="O176" s="63"/>
      <c r="P176" s="37"/>
      <c r="Q176" s="37"/>
      <c r="R176" s="37"/>
      <c r="S176" s="38"/>
      <c r="T176" s="26">
        <v>1.0</v>
      </c>
      <c r="U176" s="37">
        <v>527.75</v>
      </c>
      <c r="V176" s="26">
        <v>0.0</v>
      </c>
      <c r="W176" s="62">
        <v>263.87</v>
      </c>
      <c r="X176" s="26">
        <f t="shared" si="1"/>
        <v>1</v>
      </c>
      <c r="Y176" s="38">
        <f t="shared" si="2"/>
        <v>527.75</v>
      </c>
      <c r="Z176" s="38">
        <f t="shared" si="3"/>
        <v>527.75</v>
      </c>
      <c r="AA176" s="53"/>
      <c r="AB176" s="44"/>
      <c r="AC176" s="44"/>
    </row>
    <row r="177" ht="15.75" customHeight="1">
      <c r="A177" s="26" t="s">
        <v>44</v>
      </c>
      <c r="B177" s="26" t="s">
        <v>275</v>
      </c>
      <c r="C177" s="81" t="s">
        <v>293</v>
      </c>
      <c r="D177" s="26" t="s">
        <v>294</v>
      </c>
      <c r="E177" s="26" t="s">
        <v>56</v>
      </c>
      <c r="F177" s="26" t="s">
        <v>921</v>
      </c>
      <c r="G177" s="30"/>
      <c r="H177" s="26"/>
      <c r="I177" s="26" t="s">
        <v>50</v>
      </c>
      <c r="J177" s="32" t="s">
        <v>279</v>
      </c>
      <c r="K177" s="26" t="s">
        <v>50</v>
      </c>
      <c r="L177" s="32" t="s">
        <v>280</v>
      </c>
      <c r="M177" s="145"/>
      <c r="N177" s="145"/>
      <c r="O177" s="63"/>
      <c r="P177" s="37"/>
      <c r="Q177" s="37"/>
      <c r="R177" s="37"/>
      <c r="S177" s="38"/>
      <c r="T177" s="26">
        <v>4.0</v>
      </c>
      <c r="U177" s="37">
        <v>527.75</v>
      </c>
      <c r="V177" s="26">
        <v>0.0</v>
      </c>
      <c r="W177" s="62">
        <v>263.87</v>
      </c>
      <c r="X177" s="26">
        <f t="shared" si="1"/>
        <v>4</v>
      </c>
      <c r="Y177" s="38">
        <f t="shared" si="2"/>
        <v>2111</v>
      </c>
      <c r="Z177" s="38">
        <f t="shared" si="3"/>
        <v>2111</v>
      </c>
      <c r="AA177" s="53"/>
      <c r="AB177" s="44"/>
      <c r="AC177" s="44"/>
    </row>
    <row r="178" ht="15.75" customHeight="1">
      <c r="A178" s="26" t="s">
        <v>44</v>
      </c>
      <c r="B178" s="26" t="s">
        <v>275</v>
      </c>
      <c r="C178" s="81" t="s">
        <v>417</v>
      </c>
      <c r="D178" s="25" t="s">
        <v>418</v>
      </c>
      <c r="E178" s="26" t="s">
        <v>56</v>
      </c>
      <c r="F178" s="26" t="s">
        <v>922</v>
      </c>
      <c r="G178" s="30"/>
      <c r="H178" s="26"/>
      <c r="I178" s="26" t="s">
        <v>50</v>
      </c>
      <c r="J178" s="32" t="s">
        <v>279</v>
      </c>
      <c r="K178" s="26" t="s">
        <v>50</v>
      </c>
      <c r="L178" s="32" t="s">
        <v>280</v>
      </c>
      <c r="M178" s="145"/>
      <c r="N178" s="145"/>
      <c r="O178" s="63"/>
      <c r="P178" s="37"/>
      <c r="Q178" s="37"/>
      <c r="R178" s="37"/>
      <c r="S178" s="38"/>
      <c r="T178" s="26">
        <v>0.0</v>
      </c>
      <c r="U178" s="37">
        <v>527.75</v>
      </c>
      <c r="V178" s="26">
        <v>1.0</v>
      </c>
      <c r="W178" s="62">
        <v>263.87</v>
      </c>
      <c r="X178" s="26">
        <f t="shared" si="1"/>
        <v>0.5</v>
      </c>
      <c r="Y178" s="38">
        <f t="shared" si="2"/>
        <v>263.87</v>
      </c>
      <c r="Z178" s="38">
        <f t="shared" si="3"/>
        <v>263.87</v>
      </c>
      <c r="AA178" s="26"/>
      <c r="AB178" s="44"/>
      <c r="AC178" s="44"/>
    </row>
    <row r="179" ht="15.75" customHeight="1">
      <c r="A179" s="26" t="s">
        <v>44</v>
      </c>
      <c r="B179" s="26" t="s">
        <v>275</v>
      </c>
      <c r="C179" s="81" t="s">
        <v>677</v>
      </c>
      <c r="D179" s="26" t="s">
        <v>678</v>
      </c>
      <c r="E179" s="26" t="s">
        <v>56</v>
      </c>
      <c r="F179" s="26" t="s">
        <v>923</v>
      </c>
      <c r="G179" s="30"/>
      <c r="H179" s="26"/>
      <c r="I179" s="26" t="s">
        <v>50</v>
      </c>
      <c r="J179" s="32" t="s">
        <v>279</v>
      </c>
      <c r="K179" s="26" t="s">
        <v>50</v>
      </c>
      <c r="L179" s="32" t="s">
        <v>280</v>
      </c>
      <c r="M179" s="145"/>
      <c r="N179" s="145"/>
      <c r="O179" s="63"/>
      <c r="P179" s="37"/>
      <c r="Q179" s="37"/>
      <c r="R179" s="37"/>
      <c r="S179" s="38"/>
      <c r="T179" s="26">
        <v>1.0</v>
      </c>
      <c r="U179" s="37">
        <v>527.75</v>
      </c>
      <c r="V179" s="26">
        <v>0.0</v>
      </c>
      <c r="W179" s="62">
        <v>263.87</v>
      </c>
      <c r="X179" s="26">
        <f t="shared" si="1"/>
        <v>1</v>
      </c>
      <c r="Y179" s="38">
        <f t="shared" si="2"/>
        <v>527.75</v>
      </c>
      <c r="Z179" s="38">
        <f t="shared" si="3"/>
        <v>527.75</v>
      </c>
      <c r="AA179" s="26"/>
      <c r="AB179" s="44"/>
      <c r="AC179" s="44"/>
    </row>
    <row r="180" ht="15.75" customHeight="1">
      <c r="A180" s="64"/>
      <c r="B180" s="18"/>
      <c r="C180" s="146"/>
      <c r="D180" s="44"/>
      <c r="E180" s="44"/>
      <c r="F180" s="44"/>
      <c r="G180" s="66"/>
      <c r="H180" s="66"/>
      <c r="I180" s="66"/>
      <c r="J180" s="66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44"/>
      <c r="AB180" s="44"/>
      <c r="AC180" s="44"/>
    </row>
    <row r="181" ht="15.75" customHeight="1">
      <c r="A181" s="67" t="s">
        <v>296</v>
      </c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2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</row>
    <row r="182" ht="15.75" customHeight="1">
      <c r="A182" s="68" t="s">
        <v>297</v>
      </c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</row>
    <row r="183" ht="15.75" customHeight="1">
      <c r="A183" s="69" t="s">
        <v>298</v>
      </c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</row>
    <row r="184" ht="15.75" customHeight="1">
      <c r="A184" s="69" t="s">
        <v>299</v>
      </c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</row>
    <row r="185" ht="15.75" customHeight="1">
      <c r="A185" s="69" t="s">
        <v>300</v>
      </c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</row>
    <row r="186" ht="15.75" customHeight="1">
      <c r="A186" s="69" t="s">
        <v>301</v>
      </c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</row>
    <row r="187" ht="15.75" customHeight="1">
      <c r="A187" s="69" t="s">
        <v>302</v>
      </c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</row>
    <row r="188" ht="15.75" customHeight="1">
      <c r="A188" s="69" t="s">
        <v>303</v>
      </c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</row>
    <row r="189" ht="15.75" customHeight="1">
      <c r="A189" s="69" t="s">
        <v>304</v>
      </c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</row>
    <row r="190" ht="15.75" customHeight="1">
      <c r="A190" s="69" t="s">
        <v>305</v>
      </c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</row>
    <row r="191" ht="15.75" customHeight="1">
      <c r="A191" s="69" t="s">
        <v>306</v>
      </c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</row>
    <row r="192" ht="15.75" customHeight="1">
      <c r="A192" s="69" t="s">
        <v>307</v>
      </c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</row>
    <row r="193" ht="15.75" customHeight="1">
      <c r="A193" s="69" t="s">
        <v>308</v>
      </c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</row>
    <row r="194" ht="15.75" customHeight="1">
      <c r="A194" s="69" t="s">
        <v>309</v>
      </c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</row>
    <row r="195" ht="15.75" customHeight="1">
      <c r="A195" s="69" t="s">
        <v>310</v>
      </c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</row>
    <row r="196" ht="15.75" customHeight="1">
      <c r="A196" s="69" t="s">
        <v>311</v>
      </c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</row>
    <row r="197" ht="15.75" customHeight="1">
      <c r="A197" s="69" t="s">
        <v>312</v>
      </c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</row>
    <row r="198" ht="15.75" customHeight="1">
      <c r="A198" s="69" t="s">
        <v>313</v>
      </c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</row>
    <row r="199" ht="15.75" customHeight="1">
      <c r="A199" s="69" t="s">
        <v>314</v>
      </c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</row>
    <row r="200" ht="15.75" customHeight="1">
      <c r="A200" s="69" t="s">
        <v>315</v>
      </c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</row>
    <row r="201" ht="15.75" customHeight="1">
      <c r="A201" s="69" t="s">
        <v>316</v>
      </c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</row>
    <row r="202" ht="15.75" customHeight="1">
      <c r="A202" s="69" t="s">
        <v>317</v>
      </c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</row>
    <row r="203" ht="15.75" customHeight="1">
      <c r="A203" s="69" t="s">
        <v>318</v>
      </c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</row>
    <row r="204" ht="15.75" customHeight="1">
      <c r="A204" s="69" t="s">
        <v>319</v>
      </c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</row>
    <row r="205" ht="15.75" customHeight="1">
      <c r="A205" s="69" t="s">
        <v>320</v>
      </c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</row>
    <row r="206" ht="15.75" customHeight="1">
      <c r="A206" s="69" t="s">
        <v>321</v>
      </c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</row>
    <row r="207" ht="15.75" customHeight="1">
      <c r="A207" s="69" t="s">
        <v>322</v>
      </c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</row>
    <row r="208" ht="15.75" customHeight="1">
      <c r="A208" s="69" t="s">
        <v>323</v>
      </c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</row>
    <row r="209" ht="15.75" customHeight="1">
      <c r="A209" s="69" t="s">
        <v>324</v>
      </c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</row>
    <row r="210" ht="15.75" customHeight="1">
      <c r="A210" s="69" t="s">
        <v>325</v>
      </c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</row>
    <row r="211" ht="15.75" customHeight="1">
      <c r="B211" s="44"/>
      <c r="C211" s="147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</row>
    <row r="212" ht="15.75" customHeight="1">
      <c r="A212" s="44"/>
      <c r="B212" s="44"/>
      <c r="C212" s="147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</row>
    <row r="213" ht="15.75" customHeight="1">
      <c r="A213" s="44"/>
      <c r="B213" s="44"/>
      <c r="C213" s="147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</row>
    <row r="214" ht="15.75" customHeight="1">
      <c r="A214" s="44"/>
      <c r="B214" s="44"/>
      <c r="C214" s="147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</row>
    <row r="215" ht="15.75" customHeight="1">
      <c r="A215" s="44"/>
      <c r="B215" s="44"/>
      <c r="C215" s="147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</row>
    <row r="216" ht="15.75" customHeight="1">
      <c r="A216" s="44"/>
      <c r="B216" s="44"/>
      <c r="C216" s="147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</row>
    <row r="217" ht="15.75" customHeight="1">
      <c r="A217" s="44"/>
      <c r="B217" s="44"/>
      <c r="C217" s="147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</row>
    <row r="218" ht="15.75" customHeight="1">
      <c r="A218" s="44"/>
      <c r="B218" s="44"/>
      <c r="C218" s="147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</row>
    <row r="219" ht="15.75" customHeight="1">
      <c r="A219" s="44"/>
      <c r="B219" s="44"/>
      <c r="C219" s="147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</row>
    <row r="220" ht="15.75" customHeight="1">
      <c r="A220" s="44"/>
      <c r="B220" s="44"/>
      <c r="C220" s="147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</row>
    <row r="221" ht="15.75" customHeight="1">
      <c r="A221" s="44"/>
      <c r="B221" s="44"/>
      <c r="C221" s="147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</row>
    <row r="222" ht="15.75" customHeight="1">
      <c r="A222" s="44"/>
      <c r="B222" s="44"/>
      <c r="C222" s="147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</row>
    <row r="223" ht="15.75" customHeight="1">
      <c r="A223" s="44"/>
      <c r="B223" s="44"/>
      <c r="C223" s="147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</row>
    <row r="224" ht="15.75" customHeight="1">
      <c r="A224" s="44"/>
      <c r="B224" s="44"/>
      <c r="C224" s="147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</row>
    <row r="225" ht="15.75" customHeight="1">
      <c r="A225" s="44"/>
      <c r="B225" s="44"/>
      <c r="C225" s="147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</row>
    <row r="226" ht="15.75" customHeight="1">
      <c r="A226" s="44"/>
      <c r="B226" s="44"/>
      <c r="C226" s="147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</row>
    <row r="227" ht="15.75" customHeight="1">
      <c r="A227" s="44"/>
      <c r="B227" s="44"/>
      <c r="C227" s="147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</row>
    <row r="228" ht="15.75" customHeight="1">
      <c r="A228" s="44"/>
      <c r="B228" s="44"/>
      <c r="C228" s="147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</row>
    <row r="229" ht="15.75" customHeight="1">
      <c r="A229" s="44"/>
      <c r="B229" s="44"/>
      <c r="C229" s="147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</row>
    <row r="230" ht="15.75" customHeight="1">
      <c r="A230" s="44"/>
      <c r="B230" s="44"/>
      <c r="C230" s="147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</row>
    <row r="231" ht="15.75" customHeight="1">
      <c r="A231" s="44"/>
      <c r="B231" s="44"/>
      <c r="C231" s="147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</row>
    <row r="232" ht="15.75" customHeight="1">
      <c r="A232" s="44"/>
      <c r="B232" s="44"/>
      <c r="C232" s="147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</row>
    <row r="233" ht="15.75" customHeight="1">
      <c r="A233" s="44"/>
      <c r="B233" s="44"/>
      <c r="C233" s="147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</row>
    <row r="234" ht="15.75" customHeight="1">
      <c r="A234" s="44"/>
      <c r="B234" s="44"/>
      <c r="C234" s="147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</row>
    <row r="235" ht="15.75" customHeight="1">
      <c r="A235" s="44"/>
      <c r="B235" s="44"/>
      <c r="C235" s="147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</row>
    <row r="236" ht="15.75" customHeight="1">
      <c r="A236" s="44"/>
      <c r="B236" s="44"/>
      <c r="C236" s="147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</row>
    <row r="237" ht="15.75" customHeight="1">
      <c r="A237" s="44"/>
      <c r="B237" s="44"/>
      <c r="C237" s="147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</row>
    <row r="238" ht="15.75" customHeight="1">
      <c r="A238" s="44"/>
      <c r="B238" s="44"/>
      <c r="C238" s="147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</row>
    <row r="239" ht="15.75" customHeight="1">
      <c r="A239" s="44"/>
      <c r="B239" s="44"/>
      <c r="C239" s="147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</row>
    <row r="240" ht="15.75" customHeight="1">
      <c r="A240" s="44"/>
      <c r="B240" s="44"/>
      <c r="C240" s="147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</row>
    <row r="241" ht="15.75" customHeight="1">
      <c r="A241" s="44"/>
      <c r="B241" s="44"/>
      <c r="C241" s="147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</row>
    <row r="242" ht="15.75" customHeight="1">
      <c r="A242" s="44"/>
      <c r="B242" s="44"/>
      <c r="C242" s="147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</row>
    <row r="243" ht="15.75" customHeight="1">
      <c r="A243" s="44"/>
      <c r="B243" s="44"/>
      <c r="C243" s="147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</row>
    <row r="244" ht="15.75" customHeight="1">
      <c r="A244" s="44"/>
      <c r="B244" s="44"/>
      <c r="C244" s="147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</row>
    <row r="245" ht="15.75" customHeight="1">
      <c r="A245" s="44"/>
      <c r="B245" s="44"/>
      <c r="C245" s="147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</row>
    <row r="246" ht="15.75" customHeight="1">
      <c r="A246" s="44"/>
      <c r="B246" s="44"/>
      <c r="C246" s="147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</row>
    <row r="247" ht="15.75" customHeight="1">
      <c r="A247" s="44"/>
      <c r="B247" s="44"/>
      <c r="C247" s="147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</row>
    <row r="248" ht="15.75" customHeight="1">
      <c r="A248" s="44"/>
      <c r="B248" s="44"/>
      <c r="C248" s="147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</row>
    <row r="249" ht="15.75" customHeight="1">
      <c r="A249" s="44"/>
      <c r="B249" s="44"/>
      <c r="C249" s="147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</row>
    <row r="250" ht="15.75" customHeight="1">
      <c r="A250" s="44"/>
      <c r="B250" s="44"/>
      <c r="C250" s="147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</row>
    <row r="251" ht="15.75" customHeight="1">
      <c r="A251" s="44"/>
      <c r="B251" s="44"/>
      <c r="C251" s="147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</row>
    <row r="252" ht="15.75" customHeight="1">
      <c r="A252" s="44"/>
      <c r="B252" s="44"/>
      <c r="C252" s="147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</row>
    <row r="253" ht="15.75" customHeight="1">
      <c r="A253" s="44"/>
      <c r="B253" s="44"/>
      <c r="C253" s="147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</row>
    <row r="254" ht="15.75" customHeight="1">
      <c r="A254" s="44"/>
      <c r="B254" s="44"/>
      <c r="C254" s="147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</row>
    <row r="255" ht="15.75" customHeight="1">
      <c r="A255" s="44"/>
      <c r="B255" s="44"/>
      <c r="C255" s="147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</row>
    <row r="256" ht="15.75" customHeight="1">
      <c r="A256" s="44"/>
      <c r="B256" s="44"/>
      <c r="C256" s="147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</row>
    <row r="257" ht="15.75" customHeight="1">
      <c r="A257" s="44"/>
      <c r="B257" s="44"/>
      <c r="C257" s="147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</row>
    <row r="258" ht="15.75" customHeight="1">
      <c r="A258" s="44"/>
      <c r="B258" s="44"/>
      <c r="C258" s="147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</row>
    <row r="259" ht="15.75" customHeight="1">
      <c r="A259" s="44"/>
      <c r="B259" s="44"/>
      <c r="C259" s="147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</row>
    <row r="260" ht="15.75" customHeight="1">
      <c r="A260" s="44"/>
      <c r="B260" s="44"/>
      <c r="C260" s="147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</row>
    <row r="261" ht="15.75" customHeight="1">
      <c r="A261" s="44"/>
      <c r="B261" s="44"/>
      <c r="C261" s="147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</row>
    <row r="262" ht="15.75" customHeight="1">
      <c r="A262" s="44"/>
      <c r="B262" s="44"/>
      <c r="C262" s="147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</row>
    <row r="263" ht="15.75" customHeight="1">
      <c r="A263" s="44"/>
      <c r="B263" s="44"/>
      <c r="C263" s="147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</row>
    <row r="264" ht="15.75" customHeight="1">
      <c r="A264" s="44"/>
      <c r="B264" s="44"/>
      <c r="C264" s="147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</row>
    <row r="265" ht="15.75" customHeight="1">
      <c r="A265" s="44"/>
      <c r="B265" s="44"/>
      <c r="C265" s="147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</row>
    <row r="266" ht="15.75" customHeight="1">
      <c r="A266" s="44"/>
      <c r="B266" s="44"/>
      <c r="C266" s="147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</row>
    <row r="267" ht="15.75" customHeight="1">
      <c r="A267" s="44"/>
      <c r="B267" s="44"/>
      <c r="C267" s="147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</row>
    <row r="268" ht="15.75" customHeight="1">
      <c r="A268" s="44"/>
      <c r="B268" s="44"/>
      <c r="C268" s="147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</row>
    <row r="269" ht="15.75" customHeight="1">
      <c r="A269" s="44"/>
      <c r="B269" s="44"/>
      <c r="C269" s="147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</row>
    <row r="270" ht="15.75" customHeight="1">
      <c r="A270" s="44"/>
      <c r="B270" s="44"/>
      <c r="C270" s="147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</row>
    <row r="271" ht="15.75" customHeight="1">
      <c r="A271" s="44"/>
      <c r="B271" s="44"/>
      <c r="C271" s="147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</row>
    <row r="272" ht="15.75" customHeight="1">
      <c r="A272" s="44"/>
      <c r="B272" s="44"/>
      <c r="C272" s="147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</row>
    <row r="273" ht="15.75" customHeight="1">
      <c r="A273" s="44"/>
      <c r="B273" s="44"/>
      <c r="C273" s="147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</row>
    <row r="274" ht="15.75" customHeight="1">
      <c r="A274" s="44"/>
      <c r="B274" s="44"/>
      <c r="C274" s="147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</row>
    <row r="275" ht="15.75" customHeight="1">
      <c r="A275" s="44"/>
      <c r="B275" s="44"/>
      <c r="C275" s="147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</row>
    <row r="276" ht="15.75" customHeight="1">
      <c r="A276" s="44"/>
      <c r="B276" s="44"/>
      <c r="C276" s="147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</row>
    <row r="277" ht="15.75" customHeight="1">
      <c r="A277" s="44"/>
      <c r="B277" s="44"/>
      <c r="C277" s="147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</row>
    <row r="278" ht="15.75" customHeight="1">
      <c r="A278" s="44"/>
      <c r="B278" s="44"/>
      <c r="C278" s="147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</row>
    <row r="279" ht="15.75" customHeight="1">
      <c r="A279" s="44"/>
      <c r="B279" s="44"/>
      <c r="C279" s="147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</row>
    <row r="280" ht="15.75" customHeight="1">
      <c r="A280" s="44"/>
      <c r="B280" s="44"/>
      <c r="C280" s="147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</row>
    <row r="281" ht="15.75" customHeight="1">
      <c r="A281" s="44"/>
      <c r="B281" s="44"/>
      <c r="C281" s="147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</row>
    <row r="282" ht="15.75" customHeight="1">
      <c r="A282" s="44"/>
      <c r="B282" s="44"/>
      <c r="C282" s="147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</row>
    <row r="283" ht="15.75" customHeight="1">
      <c r="A283" s="44"/>
      <c r="B283" s="44"/>
      <c r="C283" s="147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</row>
    <row r="284" ht="15.75" customHeight="1">
      <c r="A284" s="44"/>
      <c r="B284" s="44"/>
      <c r="C284" s="147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</row>
    <row r="285" ht="15.75" customHeight="1">
      <c r="A285" s="44"/>
      <c r="B285" s="44"/>
      <c r="C285" s="147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</row>
    <row r="286" ht="15.75" customHeight="1">
      <c r="A286" s="44"/>
      <c r="B286" s="44"/>
      <c r="C286" s="147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</row>
    <row r="287" ht="15.75" customHeight="1">
      <c r="A287" s="44"/>
      <c r="B287" s="44"/>
      <c r="C287" s="147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</row>
    <row r="288" ht="15.75" customHeight="1">
      <c r="A288" s="44"/>
      <c r="B288" s="44"/>
      <c r="C288" s="147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</row>
    <row r="289" ht="15.75" customHeight="1">
      <c r="A289" s="44"/>
      <c r="B289" s="44"/>
      <c r="C289" s="147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</row>
    <row r="290" ht="15.75" customHeight="1">
      <c r="A290" s="44"/>
      <c r="B290" s="44"/>
      <c r="C290" s="147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</row>
    <row r="291" ht="15.75" customHeight="1">
      <c r="A291" s="44"/>
      <c r="B291" s="44"/>
      <c r="C291" s="147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</row>
    <row r="292" ht="15.75" customHeight="1">
      <c r="A292" s="44"/>
      <c r="B292" s="44"/>
      <c r="C292" s="147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</row>
    <row r="293" ht="15.75" customHeight="1">
      <c r="A293" s="44"/>
      <c r="B293" s="44"/>
      <c r="C293" s="147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</row>
    <row r="294" ht="15.75" customHeight="1">
      <c r="A294" s="44"/>
      <c r="B294" s="44"/>
      <c r="C294" s="147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</row>
    <row r="295" ht="15.75" customHeight="1">
      <c r="A295" s="44"/>
      <c r="B295" s="44"/>
      <c r="C295" s="147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</row>
    <row r="296" ht="15.75" customHeight="1">
      <c r="A296" s="44"/>
      <c r="B296" s="44"/>
      <c r="C296" s="147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</row>
    <row r="297" ht="15.75" customHeight="1">
      <c r="A297" s="44"/>
      <c r="B297" s="44"/>
      <c r="C297" s="147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</row>
    <row r="298" ht="15.75" customHeight="1">
      <c r="A298" s="44"/>
      <c r="B298" s="44"/>
      <c r="C298" s="147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</row>
    <row r="299" ht="15.75" customHeight="1">
      <c r="A299" s="44"/>
      <c r="B299" s="44"/>
      <c r="C299" s="147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</row>
    <row r="300" ht="15.75" customHeight="1">
      <c r="A300" s="44"/>
      <c r="B300" s="44"/>
      <c r="C300" s="147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</row>
    <row r="301" ht="15.75" customHeight="1">
      <c r="A301" s="44"/>
      <c r="B301" s="44"/>
      <c r="C301" s="147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</row>
    <row r="302" ht="15.75" customHeight="1">
      <c r="A302" s="44"/>
      <c r="B302" s="44"/>
      <c r="C302" s="147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44"/>
    </row>
    <row r="303" ht="15.75" customHeight="1">
      <c r="A303" s="44"/>
      <c r="B303" s="44"/>
      <c r="C303" s="147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  <c r="AB303" s="44"/>
      <c r="AC303" s="44"/>
    </row>
    <row r="304" ht="15.75" customHeight="1">
      <c r="A304" s="44"/>
      <c r="B304" s="44"/>
      <c r="C304" s="147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  <c r="AB304" s="44"/>
      <c r="AC304" s="44"/>
    </row>
    <row r="305" ht="15.75" customHeight="1">
      <c r="A305" s="44"/>
      <c r="B305" s="44"/>
      <c r="C305" s="147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</row>
    <row r="306" ht="15.75" customHeight="1">
      <c r="A306" s="44"/>
      <c r="B306" s="44"/>
      <c r="C306" s="147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</row>
    <row r="307" ht="15.75" customHeight="1">
      <c r="A307" s="44"/>
      <c r="B307" s="44"/>
      <c r="C307" s="147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</row>
    <row r="308" ht="15.75" customHeight="1">
      <c r="A308" s="44"/>
      <c r="B308" s="44"/>
      <c r="C308" s="147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4"/>
      <c r="AC308" s="44"/>
    </row>
    <row r="309" ht="15.75" customHeight="1">
      <c r="A309" s="44"/>
      <c r="B309" s="44"/>
      <c r="C309" s="147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</row>
    <row r="310" ht="15.75" customHeight="1">
      <c r="A310" s="44"/>
      <c r="B310" s="44"/>
      <c r="C310" s="147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  <c r="AB310" s="44"/>
      <c r="AC310" s="44"/>
    </row>
    <row r="311" ht="15.75" customHeight="1">
      <c r="A311" s="44"/>
      <c r="B311" s="44"/>
      <c r="C311" s="147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</row>
    <row r="312" ht="15.75" customHeight="1">
      <c r="A312" s="44"/>
      <c r="B312" s="44"/>
      <c r="C312" s="147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  <c r="AB312" s="44"/>
      <c r="AC312" s="44"/>
    </row>
    <row r="313" ht="15.75" customHeight="1">
      <c r="A313" s="44"/>
      <c r="B313" s="44"/>
      <c r="C313" s="147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</row>
    <row r="314" ht="15.75" customHeight="1">
      <c r="A314" s="44"/>
      <c r="B314" s="44"/>
      <c r="C314" s="147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  <c r="AB314" s="44"/>
      <c r="AC314" s="44"/>
    </row>
    <row r="315" ht="15.75" customHeight="1">
      <c r="A315" s="44"/>
      <c r="B315" s="44"/>
      <c r="C315" s="147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</row>
    <row r="316" ht="15.75" customHeight="1">
      <c r="A316" s="44"/>
      <c r="B316" s="44"/>
      <c r="C316" s="147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</row>
    <row r="317" ht="15.75" customHeight="1">
      <c r="A317" s="44"/>
      <c r="B317" s="44"/>
      <c r="C317" s="147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</row>
    <row r="318" ht="15.75" customHeight="1">
      <c r="A318" s="44"/>
      <c r="B318" s="44"/>
      <c r="C318" s="147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  <c r="AB318" s="44"/>
      <c r="AC318" s="44"/>
    </row>
    <row r="319" ht="15.75" customHeight="1">
      <c r="A319" s="44"/>
      <c r="B319" s="44"/>
      <c r="C319" s="147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44"/>
    </row>
    <row r="320" ht="15.75" customHeight="1">
      <c r="A320" s="44"/>
      <c r="B320" s="44"/>
      <c r="C320" s="147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</row>
    <row r="321" ht="15.75" customHeight="1">
      <c r="A321" s="44"/>
      <c r="B321" s="44"/>
      <c r="C321" s="147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</row>
    <row r="322" ht="15.75" customHeight="1">
      <c r="A322" s="44"/>
      <c r="B322" s="44"/>
      <c r="C322" s="147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</row>
    <row r="323" ht="15.75" customHeight="1">
      <c r="A323" s="44"/>
      <c r="B323" s="44"/>
      <c r="C323" s="147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</row>
    <row r="324" ht="15.75" customHeight="1">
      <c r="A324" s="44"/>
      <c r="B324" s="44"/>
      <c r="C324" s="147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</row>
    <row r="325" ht="15.75" customHeight="1">
      <c r="A325" s="44"/>
      <c r="B325" s="44"/>
      <c r="C325" s="147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</row>
    <row r="326" ht="15.75" customHeight="1">
      <c r="A326" s="44"/>
      <c r="B326" s="44"/>
      <c r="C326" s="147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</row>
    <row r="327" ht="15.75" customHeight="1">
      <c r="A327" s="44"/>
      <c r="B327" s="44"/>
      <c r="C327" s="147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</row>
    <row r="328" ht="15.75" customHeight="1">
      <c r="A328" s="44"/>
      <c r="B328" s="44"/>
      <c r="C328" s="147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</row>
    <row r="329" ht="15.75" customHeight="1">
      <c r="A329" s="44"/>
      <c r="B329" s="44"/>
      <c r="C329" s="147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</row>
    <row r="330" ht="15.75" customHeight="1">
      <c r="A330" s="44"/>
      <c r="B330" s="44"/>
      <c r="C330" s="147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</row>
    <row r="331" ht="15.75" customHeight="1">
      <c r="A331" s="44"/>
      <c r="B331" s="44"/>
      <c r="C331" s="147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</row>
    <row r="332" ht="15.75" customHeight="1">
      <c r="A332" s="44"/>
      <c r="B332" s="44"/>
      <c r="C332" s="147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</row>
    <row r="333" ht="15.75" customHeight="1">
      <c r="A333" s="44"/>
      <c r="B333" s="44"/>
      <c r="C333" s="147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</row>
    <row r="334" ht="15.75" customHeight="1">
      <c r="A334" s="44"/>
      <c r="B334" s="44"/>
      <c r="C334" s="147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</row>
    <row r="335" ht="15.75" customHeight="1">
      <c r="A335" s="44"/>
      <c r="B335" s="44"/>
      <c r="C335" s="147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</row>
    <row r="336" ht="15.75" customHeight="1">
      <c r="A336" s="44"/>
      <c r="B336" s="44"/>
      <c r="C336" s="147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</row>
    <row r="337" ht="15.75" customHeight="1">
      <c r="A337" s="44"/>
      <c r="B337" s="44"/>
      <c r="C337" s="147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</row>
    <row r="338" ht="15.75" customHeight="1">
      <c r="A338" s="44"/>
      <c r="B338" s="44"/>
      <c r="C338" s="147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</row>
    <row r="339" ht="15.75" customHeight="1">
      <c r="A339" s="44"/>
      <c r="B339" s="44"/>
      <c r="C339" s="147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</row>
    <row r="340" ht="15.75" customHeight="1">
      <c r="A340" s="44"/>
      <c r="B340" s="44"/>
      <c r="C340" s="147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</row>
    <row r="341" ht="15.75" customHeight="1">
      <c r="A341" s="44"/>
      <c r="B341" s="44"/>
      <c r="C341" s="147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</row>
    <row r="342" ht="15.75" customHeight="1">
      <c r="A342" s="44"/>
      <c r="B342" s="44"/>
      <c r="C342" s="147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</row>
    <row r="343" ht="15.75" customHeight="1">
      <c r="A343" s="44"/>
      <c r="B343" s="44"/>
      <c r="C343" s="147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</row>
    <row r="344" ht="15.75" customHeight="1">
      <c r="A344" s="44"/>
      <c r="B344" s="44"/>
      <c r="C344" s="147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</row>
    <row r="345" ht="15.75" customHeight="1">
      <c r="A345" s="44"/>
      <c r="B345" s="44"/>
      <c r="C345" s="147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</row>
    <row r="346" ht="15.75" customHeight="1">
      <c r="A346" s="44"/>
      <c r="B346" s="44"/>
      <c r="C346" s="147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</row>
    <row r="347" ht="15.75" customHeight="1">
      <c r="A347" s="44"/>
      <c r="B347" s="44"/>
      <c r="C347" s="147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</row>
    <row r="348" ht="15.75" customHeight="1">
      <c r="A348" s="44"/>
      <c r="B348" s="44"/>
      <c r="C348" s="147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</row>
    <row r="349" ht="15.75" customHeight="1">
      <c r="A349" s="44"/>
      <c r="B349" s="44"/>
      <c r="C349" s="147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</row>
    <row r="350" ht="15.75" customHeight="1">
      <c r="A350" s="44"/>
      <c r="B350" s="44"/>
      <c r="C350" s="147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</row>
    <row r="351" ht="15.75" customHeight="1">
      <c r="A351" s="44"/>
      <c r="B351" s="44"/>
      <c r="C351" s="147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</row>
    <row r="352" ht="15.75" customHeight="1">
      <c r="A352" s="44"/>
      <c r="B352" s="44"/>
      <c r="C352" s="147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</row>
    <row r="353" ht="15.75" customHeight="1">
      <c r="A353" s="44"/>
      <c r="B353" s="44"/>
      <c r="C353" s="147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</row>
    <row r="354" ht="15.75" customHeight="1">
      <c r="A354" s="44"/>
      <c r="B354" s="44"/>
      <c r="C354" s="147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</row>
    <row r="355" ht="15.75" customHeight="1">
      <c r="A355" s="44"/>
      <c r="B355" s="44"/>
      <c r="C355" s="147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</row>
    <row r="356" ht="15.75" customHeight="1">
      <c r="A356" s="44"/>
      <c r="B356" s="44"/>
      <c r="C356" s="147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</row>
    <row r="357" ht="15.75" customHeight="1">
      <c r="A357" s="44"/>
      <c r="B357" s="44"/>
      <c r="C357" s="147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</row>
    <row r="358" ht="15.75" customHeight="1">
      <c r="A358" s="44"/>
      <c r="B358" s="44"/>
      <c r="C358" s="147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</row>
    <row r="359" ht="15.75" customHeight="1">
      <c r="A359" s="44"/>
      <c r="B359" s="44"/>
      <c r="C359" s="147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</row>
    <row r="360" ht="15.75" customHeight="1">
      <c r="A360" s="44"/>
      <c r="B360" s="44"/>
      <c r="C360" s="147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</row>
    <row r="361" ht="15.75" customHeight="1">
      <c r="A361" s="44"/>
      <c r="B361" s="44"/>
      <c r="C361" s="147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</row>
    <row r="362" ht="15.75" customHeight="1">
      <c r="A362" s="44"/>
      <c r="B362" s="44"/>
      <c r="C362" s="147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</row>
    <row r="363" ht="15.75" customHeight="1">
      <c r="A363" s="44"/>
      <c r="B363" s="44"/>
      <c r="C363" s="147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</row>
    <row r="364" ht="15.75" customHeight="1">
      <c r="A364" s="44"/>
      <c r="B364" s="44"/>
      <c r="C364" s="147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</row>
    <row r="365" ht="15.75" customHeight="1">
      <c r="A365" s="44"/>
      <c r="B365" s="44"/>
      <c r="C365" s="147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</row>
    <row r="366" ht="15.75" customHeight="1">
      <c r="A366" s="44"/>
      <c r="B366" s="44"/>
      <c r="C366" s="147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</row>
    <row r="367" ht="15.75" customHeight="1">
      <c r="A367" s="44"/>
      <c r="B367" s="44"/>
      <c r="C367" s="147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</row>
    <row r="368" ht="15.75" customHeight="1">
      <c r="A368" s="44"/>
      <c r="B368" s="44"/>
      <c r="C368" s="147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</row>
    <row r="369" ht="15.75" customHeight="1">
      <c r="A369" s="44"/>
      <c r="B369" s="44"/>
      <c r="C369" s="147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</row>
    <row r="370" ht="15.75" customHeight="1">
      <c r="A370" s="44"/>
      <c r="B370" s="44"/>
      <c r="C370" s="147"/>
      <c r="D370" s="44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</row>
    <row r="371" ht="15.75" customHeight="1">
      <c r="A371" s="44"/>
      <c r="B371" s="44"/>
      <c r="C371" s="147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</row>
    <row r="372" ht="15.75" customHeight="1">
      <c r="A372" s="44"/>
      <c r="B372" s="44"/>
      <c r="C372" s="147"/>
      <c r="D372" s="44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</row>
    <row r="373" ht="15.75" customHeight="1">
      <c r="A373" s="44"/>
      <c r="B373" s="44"/>
      <c r="C373" s="147"/>
      <c r="D373" s="44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</row>
    <row r="374" ht="15.75" customHeight="1">
      <c r="A374" s="44"/>
      <c r="B374" s="44"/>
      <c r="C374" s="147"/>
      <c r="D374" s="44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</row>
    <row r="375" ht="15.75" customHeight="1">
      <c r="A375" s="44"/>
      <c r="B375" s="44"/>
      <c r="C375" s="147"/>
      <c r="D375" s="44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</row>
    <row r="376" ht="15.75" customHeight="1">
      <c r="A376" s="44"/>
      <c r="B376" s="44"/>
      <c r="C376" s="147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</row>
    <row r="377" ht="15.75" customHeight="1">
      <c r="A377" s="44"/>
      <c r="B377" s="44"/>
      <c r="C377" s="147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</row>
    <row r="378" ht="15.75" customHeight="1">
      <c r="A378" s="44"/>
      <c r="B378" s="44"/>
      <c r="C378" s="147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</row>
    <row r="379" ht="15.75" customHeight="1">
      <c r="A379" s="44"/>
      <c r="B379" s="44"/>
      <c r="C379" s="147"/>
      <c r="D379" s="44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</row>
    <row r="380" ht="15.75" customHeight="1">
      <c r="A380" s="44"/>
      <c r="B380" s="44"/>
      <c r="C380" s="147"/>
      <c r="D380" s="44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</row>
    <row r="381" ht="15.75" customHeight="1">
      <c r="A381" s="44"/>
      <c r="B381" s="44"/>
      <c r="C381" s="147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</row>
    <row r="382" ht="15.75" customHeight="1">
      <c r="A382" s="44"/>
      <c r="B382" s="44"/>
      <c r="C382" s="147"/>
      <c r="D382" s="44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</row>
    <row r="383" ht="15.75" customHeight="1">
      <c r="A383" s="44"/>
      <c r="B383" s="44"/>
      <c r="C383" s="147"/>
      <c r="D383" s="44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</row>
    <row r="384" ht="15.75" customHeight="1">
      <c r="A384" s="44"/>
      <c r="B384" s="44"/>
      <c r="C384" s="147"/>
      <c r="D384" s="44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</row>
    <row r="385" ht="15.75" customHeight="1">
      <c r="A385" s="44"/>
      <c r="B385" s="44"/>
      <c r="C385" s="147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</row>
    <row r="386" ht="15.75" customHeight="1">
      <c r="A386" s="44"/>
      <c r="B386" s="44"/>
      <c r="C386" s="147"/>
      <c r="D386" s="44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</row>
    <row r="387" ht="15.75" customHeight="1">
      <c r="A387" s="44"/>
      <c r="B387" s="44"/>
      <c r="C387" s="147"/>
      <c r="D387" s="44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</row>
    <row r="388" ht="15.75" customHeight="1">
      <c r="A388" s="44"/>
      <c r="B388" s="44"/>
      <c r="C388" s="147"/>
      <c r="D388" s="44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</row>
    <row r="389" ht="15.75" customHeight="1">
      <c r="A389" s="44"/>
      <c r="B389" s="44"/>
      <c r="C389" s="147"/>
      <c r="D389" s="44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</row>
    <row r="390" ht="15.75" customHeight="1">
      <c r="A390" s="44"/>
      <c r="B390" s="44"/>
      <c r="C390" s="147"/>
      <c r="D390" s="44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</row>
    <row r="391" ht="15.75" customHeight="1">
      <c r="A391" s="44"/>
      <c r="B391" s="44"/>
      <c r="C391" s="147"/>
      <c r="D391" s="44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</row>
    <row r="392" ht="15.75" customHeight="1">
      <c r="A392" s="44"/>
      <c r="B392" s="44"/>
      <c r="C392" s="147"/>
      <c r="D392" s="44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</row>
    <row r="393" ht="15.75" customHeight="1">
      <c r="A393" s="44"/>
      <c r="B393" s="44"/>
      <c r="C393" s="147"/>
      <c r="D393" s="44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</row>
    <row r="394" ht="15.75" customHeight="1">
      <c r="A394" s="44"/>
      <c r="B394" s="44"/>
      <c r="C394" s="147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</row>
    <row r="395" ht="15.75" customHeight="1">
      <c r="A395" s="44"/>
      <c r="B395" s="44"/>
      <c r="C395" s="147"/>
      <c r="D395" s="44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</row>
    <row r="396" ht="15.75" customHeight="1">
      <c r="A396" s="44"/>
      <c r="B396" s="44"/>
      <c r="C396" s="147"/>
      <c r="D396" s="44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</row>
    <row r="397" ht="15.75" customHeight="1">
      <c r="A397" s="44"/>
      <c r="B397" s="44"/>
      <c r="C397" s="147"/>
      <c r="D397" s="44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</row>
    <row r="398" ht="15.75" customHeight="1">
      <c r="A398" s="44"/>
      <c r="B398" s="44"/>
      <c r="C398" s="147"/>
      <c r="D398" s="44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</row>
    <row r="399" ht="15.75" customHeight="1">
      <c r="A399" s="44"/>
      <c r="B399" s="44"/>
      <c r="C399" s="147"/>
      <c r="D399" s="44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</row>
    <row r="400" ht="15.75" customHeight="1">
      <c r="A400" s="44"/>
      <c r="B400" s="44"/>
      <c r="C400" s="147"/>
      <c r="D400" s="44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</row>
    <row r="401" ht="15.75" customHeight="1">
      <c r="A401" s="44"/>
      <c r="B401" s="44"/>
      <c r="C401" s="147"/>
      <c r="D401" s="44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</row>
    <row r="402" ht="15.75" customHeight="1">
      <c r="A402" s="44"/>
      <c r="B402" s="44"/>
      <c r="C402" s="147"/>
      <c r="D402" s="44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</row>
    <row r="403" ht="15.75" customHeight="1">
      <c r="A403" s="44"/>
      <c r="B403" s="44"/>
      <c r="C403" s="147"/>
      <c r="D403" s="44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</row>
    <row r="404" ht="15.75" customHeight="1">
      <c r="A404" s="44"/>
      <c r="B404" s="44"/>
      <c r="C404" s="147"/>
      <c r="D404" s="44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</row>
    <row r="405" ht="15.75" customHeight="1">
      <c r="A405" s="44"/>
      <c r="B405" s="44"/>
      <c r="C405" s="147"/>
      <c r="D405" s="44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</row>
    <row r="406" ht="15.75" customHeight="1">
      <c r="A406" s="44"/>
      <c r="B406" s="44"/>
      <c r="C406" s="147"/>
      <c r="D406" s="44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</row>
    <row r="407" ht="15.75" customHeight="1">
      <c r="A407" s="44"/>
      <c r="B407" s="44"/>
      <c r="C407" s="147"/>
      <c r="D407" s="44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</row>
    <row r="408" ht="15.75" customHeight="1">
      <c r="A408" s="44"/>
      <c r="B408" s="44"/>
      <c r="C408" s="147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</row>
    <row r="409" ht="15.75" customHeight="1">
      <c r="A409" s="44"/>
      <c r="B409" s="44"/>
      <c r="C409" s="147"/>
      <c r="D409" s="44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</row>
    <row r="410" ht="15.75" customHeight="1">
      <c r="A410" s="44"/>
      <c r="B410" s="44"/>
      <c r="C410" s="147"/>
      <c r="D410" s="44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</row>
    <row r="411" ht="15.75" customHeight="1">
      <c r="C411" s="147"/>
    </row>
    <row r="412" ht="15.75" customHeight="1">
      <c r="C412" s="147"/>
    </row>
    <row r="413" ht="15.75" customHeight="1">
      <c r="C413" s="147"/>
    </row>
    <row r="414" ht="15.75" customHeight="1">
      <c r="C414" s="147"/>
    </row>
    <row r="415" ht="15.75" customHeight="1">
      <c r="C415" s="147"/>
    </row>
    <row r="416" ht="15.75" customHeight="1">
      <c r="C416" s="147"/>
    </row>
    <row r="417" ht="15.75" customHeight="1">
      <c r="C417" s="147"/>
    </row>
    <row r="418" ht="15.75" customHeight="1">
      <c r="C418" s="147"/>
    </row>
    <row r="419" ht="15.75" customHeight="1">
      <c r="C419" s="147"/>
    </row>
    <row r="420" ht="15.75" customHeight="1">
      <c r="C420" s="147"/>
    </row>
    <row r="421" ht="15.75" customHeight="1">
      <c r="C421" s="147"/>
    </row>
    <row r="422" ht="15.75" customHeight="1">
      <c r="C422" s="147"/>
    </row>
    <row r="423" ht="15.75" customHeight="1">
      <c r="C423" s="147"/>
    </row>
    <row r="424" ht="15.75" customHeight="1">
      <c r="C424" s="147"/>
    </row>
    <row r="425" ht="15.75" customHeight="1">
      <c r="C425" s="147"/>
    </row>
    <row r="426" ht="15.75" customHeight="1">
      <c r="C426" s="147"/>
    </row>
    <row r="427" ht="15.75" customHeight="1">
      <c r="C427" s="147"/>
    </row>
    <row r="428" ht="15.75" customHeight="1">
      <c r="C428" s="147"/>
    </row>
    <row r="429" ht="15.75" customHeight="1">
      <c r="C429" s="147"/>
    </row>
    <row r="430" ht="15.75" customHeight="1">
      <c r="C430" s="147"/>
    </row>
    <row r="431" ht="15.75" customHeight="1">
      <c r="C431" s="147"/>
    </row>
    <row r="432" ht="15.75" customHeight="1">
      <c r="C432" s="147"/>
    </row>
    <row r="433" ht="15.75" customHeight="1">
      <c r="C433" s="147"/>
    </row>
    <row r="434" ht="15.75" customHeight="1">
      <c r="C434" s="147"/>
    </row>
    <row r="435" ht="15.75" customHeight="1">
      <c r="C435" s="147"/>
    </row>
    <row r="436" ht="15.75" customHeight="1">
      <c r="C436" s="147"/>
    </row>
    <row r="437" ht="15.75" customHeight="1">
      <c r="C437" s="147"/>
    </row>
    <row r="438" ht="15.75" customHeight="1">
      <c r="C438" s="147"/>
    </row>
    <row r="439" ht="15.75" customHeight="1">
      <c r="C439" s="147"/>
    </row>
    <row r="440" ht="15.75" customHeight="1">
      <c r="C440" s="147"/>
    </row>
    <row r="441" ht="15.75" customHeight="1">
      <c r="C441" s="147"/>
    </row>
    <row r="442" ht="15.75" customHeight="1">
      <c r="C442" s="147"/>
    </row>
    <row r="443" ht="15.75" customHeight="1">
      <c r="C443" s="147"/>
    </row>
    <row r="444" ht="15.75" customHeight="1">
      <c r="C444" s="147"/>
    </row>
    <row r="445" ht="15.75" customHeight="1">
      <c r="C445" s="147"/>
    </row>
    <row r="446" ht="15.75" customHeight="1">
      <c r="C446" s="147"/>
    </row>
    <row r="447" ht="15.75" customHeight="1">
      <c r="C447" s="147"/>
    </row>
    <row r="448" ht="15.75" customHeight="1">
      <c r="C448" s="147"/>
    </row>
    <row r="449" ht="15.75" customHeight="1">
      <c r="C449" s="147"/>
    </row>
    <row r="450" ht="15.75" customHeight="1">
      <c r="C450" s="147"/>
    </row>
    <row r="451" ht="15.75" customHeight="1">
      <c r="C451" s="147"/>
    </row>
    <row r="452" ht="15.75" customHeight="1">
      <c r="C452" s="147"/>
    </row>
    <row r="453" ht="15.75" customHeight="1">
      <c r="C453" s="147"/>
    </row>
    <row r="454" ht="15.75" customHeight="1">
      <c r="C454" s="147"/>
    </row>
    <row r="455" ht="15.75" customHeight="1">
      <c r="C455" s="147"/>
    </row>
    <row r="456" ht="15.75" customHeight="1">
      <c r="C456" s="147"/>
    </row>
    <row r="457" ht="15.75" customHeight="1">
      <c r="C457" s="147"/>
    </row>
    <row r="458" ht="15.75" customHeight="1">
      <c r="C458" s="147"/>
    </row>
    <row r="459" ht="15.75" customHeight="1">
      <c r="C459" s="147"/>
    </row>
    <row r="460" ht="15.75" customHeight="1">
      <c r="C460" s="147"/>
    </row>
    <row r="461" ht="15.75" customHeight="1">
      <c r="C461" s="147"/>
    </row>
    <row r="462" ht="15.75" customHeight="1">
      <c r="C462" s="147"/>
    </row>
    <row r="463" ht="15.75" customHeight="1">
      <c r="C463" s="147"/>
    </row>
    <row r="464" ht="15.75" customHeight="1">
      <c r="C464" s="147"/>
    </row>
    <row r="465" ht="15.75" customHeight="1">
      <c r="C465" s="147"/>
    </row>
    <row r="466" ht="15.75" customHeight="1">
      <c r="C466" s="147"/>
    </row>
    <row r="467" ht="15.75" customHeight="1">
      <c r="C467" s="147"/>
    </row>
    <row r="468" ht="15.75" customHeight="1">
      <c r="C468" s="147"/>
    </row>
    <row r="469" ht="15.75" customHeight="1">
      <c r="C469" s="147"/>
    </row>
    <row r="470" ht="15.75" customHeight="1">
      <c r="C470" s="147"/>
    </row>
    <row r="471" ht="15.75" customHeight="1">
      <c r="C471" s="147"/>
    </row>
    <row r="472" ht="15.75" customHeight="1">
      <c r="C472" s="147"/>
    </row>
    <row r="473" ht="15.75" customHeight="1">
      <c r="C473" s="147"/>
    </row>
    <row r="474" ht="15.75" customHeight="1">
      <c r="C474" s="147"/>
    </row>
    <row r="475" ht="15.75" customHeight="1">
      <c r="C475" s="147"/>
    </row>
    <row r="476" ht="15.75" customHeight="1">
      <c r="C476" s="147"/>
    </row>
    <row r="477" ht="15.75" customHeight="1">
      <c r="C477" s="147"/>
    </row>
    <row r="478" ht="15.75" customHeight="1">
      <c r="C478" s="147"/>
    </row>
    <row r="479" ht="15.75" customHeight="1">
      <c r="C479" s="147"/>
    </row>
    <row r="480" ht="15.75" customHeight="1">
      <c r="C480" s="147"/>
    </row>
    <row r="481" ht="15.75" customHeight="1">
      <c r="C481" s="147"/>
    </row>
    <row r="482" ht="15.75" customHeight="1">
      <c r="C482" s="147"/>
    </row>
    <row r="483" ht="15.75" customHeight="1">
      <c r="C483" s="147"/>
    </row>
    <row r="484" ht="15.75" customHeight="1">
      <c r="C484" s="147"/>
    </row>
    <row r="485" ht="15.75" customHeight="1">
      <c r="C485" s="147"/>
    </row>
    <row r="486" ht="15.75" customHeight="1">
      <c r="C486" s="147"/>
    </row>
    <row r="487" ht="15.75" customHeight="1">
      <c r="C487" s="147"/>
    </row>
    <row r="488" ht="15.75" customHeight="1">
      <c r="C488" s="147"/>
    </row>
    <row r="489" ht="15.75" customHeight="1">
      <c r="C489" s="147"/>
    </row>
    <row r="490" ht="15.75" customHeight="1">
      <c r="C490" s="147"/>
    </row>
    <row r="491" ht="15.75" customHeight="1">
      <c r="C491" s="147"/>
    </row>
    <row r="492" ht="15.75" customHeight="1">
      <c r="C492" s="147"/>
    </row>
    <row r="493" ht="15.75" customHeight="1">
      <c r="C493" s="147"/>
    </row>
    <row r="494" ht="15.75" customHeight="1">
      <c r="C494" s="147"/>
    </row>
    <row r="495" ht="15.75" customHeight="1">
      <c r="C495" s="147"/>
    </row>
    <row r="496" ht="15.75" customHeight="1">
      <c r="C496" s="147"/>
    </row>
    <row r="497" ht="15.75" customHeight="1">
      <c r="C497" s="147"/>
    </row>
    <row r="498" ht="15.75" customHeight="1">
      <c r="C498" s="147"/>
    </row>
    <row r="499" ht="15.75" customHeight="1">
      <c r="C499" s="147"/>
    </row>
    <row r="500" ht="15.75" customHeight="1">
      <c r="C500" s="147"/>
    </row>
    <row r="501" ht="15.75" customHeight="1">
      <c r="C501" s="147"/>
    </row>
    <row r="502" ht="15.75" customHeight="1">
      <c r="C502" s="147"/>
    </row>
    <row r="503" ht="15.75" customHeight="1">
      <c r="C503" s="147"/>
    </row>
    <row r="504" ht="15.75" customHeight="1">
      <c r="C504" s="147"/>
    </row>
    <row r="505" ht="15.75" customHeight="1">
      <c r="C505" s="147"/>
    </row>
    <row r="506" ht="15.75" customHeight="1">
      <c r="C506" s="147"/>
    </row>
    <row r="507" ht="15.75" customHeight="1">
      <c r="C507" s="147"/>
    </row>
    <row r="508" ht="15.75" customHeight="1">
      <c r="C508" s="147"/>
    </row>
    <row r="509" ht="15.75" customHeight="1">
      <c r="C509" s="147"/>
    </row>
    <row r="510" ht="15.75" customHeight="1">
      <c r="C510" s="147"/>
    </row>
    <row r="511" ht="15.75" customHeight="1">
      <c r="C511" s="147"/>
    </row>
    <row r="512" ht="15.75" customHeight="1">
      <c r="C512" s="147"/>
    </row>
    <row r="513" ht="15.75" customHeight="1">
      <c r="C513" s="147"/>
    </row>
    <row r="514" ht="15.75" customHeight="1">
      <c r="C514" s="147"/>
    </row>
    <row r="515" ht="15.75" customHeight="1">
      <c r="C515" s="147"/>
    </row>
    <row r="516" ht="15.75" customHeight="1">
      <c r="C516" s="147"/>
    </row>
    <row r="517" ht="15.75" customHeight="1">
      <c r="C517" s="147"/>
    </row>
    <row r="518" ht="15.75" customHeight="1">
      <c r="C518" s="147"/>
    </row>
    <row r="519" ht="15.75" customHeight="1">
      <c r="C519" s="147"/>
    </row>
    <row r="520" ht="15.75" customHeight="1">
      <c r="C520" s="147"/>
    </row>
    <row r="521" ht="15.75" customHeight="1">
      <c r="C521" s="147"/>
    </row>
    <row r="522" ht="15.75" customHeight="1">
      <c r="C522" s="147"/>
    </row>
    <row r="523" ht="15.75" customHeight="1">
      <c r="C523" s="147"/>
    </row>
    <row r="524" ht="15.75" customHeight="1">
      <c r="C524" s="147"/>
    </row>
    <row r="525" ht="15.75" customHeight="1">
      <c r="C525" s="147"/>
    </row>
    <row r="526" ht="15.75" customHeight="1">
      <c r="C526" s="147"/>
    </row>
    <row r="527" ht="15.75" customHeight="1">
      <c r="C527" s="147"/>
    </row>
    <row r="528" ht="15.75" customHeight="1">
      <c r="C528" s="147"/>
    </row>
    <row r="529" ht="15.75" customHeight="1">
      <c r="C529" s="147"/>
    </row>
    <row r="530" ht="15.75" customHeight="1">
      <c r="C530" s="147"/>
    </row>
    <row r="531" ht="15.75" customHeight="1">
      <c r="C531" s="147"/>
    </row>
    <row r="532" ht="15.75" customHeight="1">
      <c r="C532" s="147"/>
    </row>
    <row r="533" ht="15.75" customHeight="1">
      <c r="C533" s="147"/>
    </row>
    <row r="534" ht="15.75" customHeight="1">
      <c r="C534" s="147"/>
    </row>
    <row r="535" ht="15.75" customHeight="1">
      <c r="C535" s="147"/>
    </row>
    <row r="536" ht="15.75" customHeight="1">
      <c r="C536" s="147"/>
    </row>
    <row r="537" ht="15.75" customHeight="1">
      <c r="C537" s="147"/>
    </row>
    <row r="538" ht="15.75" customHeight="1">
      <c r="C538" s="147"/>
    </row>
    <row r="539" ht="15.75" customHeight="1">
      <c r="C539" s="147"/>
    </row>
    <row r="540" ht="15.75" customHeight="1">
      <c r="C540" s="147"/>
    </row>
    <row r="541" ht="15.75" customHeight="1">
      <c r="C541" s="147"/>
    </row>
    <row r="542" ht="15.75" customHeight="1">
      <c r="C542" s="147"/>
    </row>
    <row r="543" ht="15.75" customHeight="1">
      <c r="C543" s="147"/>
    </row>
    <row r="544" ht="15.75" customHeight="1">
      <c r="C544" s="147"/>
    </row>
    <row r="545" ht="15.75" customHeight="1">
      <c r="C545" s="147"/>
    </row>
    <row r="546" ht="15.75" customHeight="1">
      <c r="C546" s="147"/>
    </row>
    <row r="547" ht="15.75" customHeight="1">
      <c r="C547" s="147"/>
    </row>
    <row r="548" ht="15.75" customHeight="1">
      <c r="C548" s="147"/>
    </row>
    <row r="549" ht="15.75" customHeight="1">
      <c r="C549" s="147"/>
    </row>
    <row r="550" ht="15.75" customHeight="1">
      <c r="C550" s="147"/>
    </row>
    <row r="551" ht="15.75" customHeight="1">
      <c r="C551" s="147"/>
    </row>
    <row r="552" ht="15.75" customHeight="1">
      <c r="C552" s="147"/>
    </row>
    <row r="553" ht="15.75" customHeight="1">
      <c r="C553" s="147"/>
    </row>
    <row r="554" ht="15.75" customHeight="1">
      <c r="C554" s="147"/>
    </row>
    <row r="555" ht="15.75" customHeight="1">
      <c r="C555" s="147"/>
    </row>
    <row r="556" ht="15.75" customHeight="1">
      <c r="C556" s="147"/>
    </row>
    <row r="557" ht="15.75" customHeight="1">
      <c r="C557" s="147"/>
    </row>
    <row r="558" ht="15.75" customHeight="1">
      <c r="C558" s="147"/>
    </row>
    <row r="559" ht="15.75" customHeight="1">
      <c r="C559" s="147"/>
    </row>
    <row r="560" ht="15.75" customHeight="1">
      <c r="C560" s="147"/>
    </row>
    <row r="561" ht="15.75" customHeight="1">
      <c r="C561" s="147"/>
    </row>
    <row r="562" ht="15.75" customHeight="1">
      <c r="C562" s="147"/>
    </row>
    <row r="563" ht="15.75" customHeight="1">
      <c r="C563" s="147"/>
    </row>
    <row r="564" ht="15.75" customHeight="1">
      <c r="C564" s="147"/>
    </row>
    <row r="565" ht="15.75" customHeight="1">
      <c r="C565" s="147"/>
    </row>
    <row r="566" ht="15.75" customHeight="1">
      <c r="C566" s="147"/>
    </row>
    <row r="567" ht="15.75" customHeight="1">
      <c r="C567" s="147"/>
    </row>
    <row r="568" ht="15.75" customHeight="1">
      <c r="C568" s="147"/>
    </row>
    <row r="569" ht="15.75" customHeight="1">
      <c r="C569" s="147"/>
    </row>
    <row r="570" ht="15.75" customHeight="1">
      <c r="C570" s="147"/>
    </row>
    <row r="571" ht="15.75" customHeight="1">
      <c r="C571" s="147"/>
    </row>
    <row r="572" ht="15.75" customHeight="1">
      <c r="C572" s="147"/>
    </row>
    <row r="573" ht="15.75" customHeight="1">
      <c r="C573" s="147"/>
    </row>
    <row r="574" ht="15.75" customHeight="1">
      <c r="C574" s="147"/>
    </row>
    <row r="575" ht="15.75" customHeight="1">
      <c r="C575" s="147"/>
    </row>
    <row r="576" ht="15.75" customHeight="1">
      <c r="C576" s="147"/>
    </row>
    <row r="577" ht="15.75" customHeight="1">
      <c r="C577" s="147"/>
    </row>
    <row r="578" ht="15.75" customHeight="1">
      <c r="C578" s="147"/>
    </row>
    <row r="579" ht="15.75" customHeight="1">
      <c r="C579" s="147"/>
    </row>
    <row r="580" ht="15.75" customHeight="1">
      <c r="C580" s="147"/>
    </row>
    <row r="581" ht="15.75" customHeight="1">
      <c r="C581" s="147"/>
    </row>
    <row r="582" ht="15.75" customHeight="1">
      <c r="C582" s="147"/>
    </row>
    <row r="583" ht="15.75" customHeight="1">
      <c r="C583" s="147"/>
    </row>
    <row r="584" ht="15.75" customHeight="1">
      <c r="C584" s="147"/>
    </row>
    <row r="585" ht="15.75" customHeight="1">
      <c r="C585" s="147"/>
    </row>
    <row r="586" ht="15.75" customHeight="1">
      <c r="C586" s="147"/>
    </row>
    <row r="587" ht="15.75" customHeight="1">
      <c r="C587" s="147"/>
    </row>
    <row r="588" ht="15.75" customHeight="1">
      <c r="C588" s="147"/>
    </row>
    <row r="589" ht="15.75" customHeight="1">
      <c r="C589" s="147"/>
    </row>
    <row r="590" ht="15.75" customHeight="1">
      <c r="C590" s="147"/>
    </row>
    <row r="591" ht="15.75" customHeight="1">
      <c r="C591" s="147"/>
    </row>
    <row r="592" ht="15.75" customHeight="1">
      <c r="C592" s="147"/>
    </row>
    <row r="593" ht="15.75" customHeight="1">
      <c r="C593" s="147"/>
    </row>
    <row r="594" ht="15.75" customHeight="1">
      <c r="C594" s="147"/>
    </row>
    <row r="595" ht="15.75" customHeight="1">
      <c r="C595" s="147"/>
    </row>
    <row r="596" ht="15.75" customHeight="1">
      <c r="C596" s="147"/>
    </row>
    <row r="597" ht="15.75" customHeight="1">
      <c r="C597" s="147"/>
    </row>
    <row r="598" ht="15.75" customHeight="1">
      <c r="C598" s="147"/>
    </row>
    <row r="599" ht="15.75" customHeight="1">
      <c r="C599" s="147"/>
    </row>
    <row r="600" ht="15.75" customHeight="1">
      <c r="C600" s="147"/>
    </row>
    <row r="601" ht="15.75" customHeight="1">
      <c r="C601" s="147"/>
    </row>
    <row r="602" ht="15.75" customHeight="1">
      <c r="C602" s="147"/>
    </row>
    <row r="603" ht="15.75" customHeight="1">
      <c r="C603" s="147"/>
    </row>
    <row r="604" ht="15.75" customHeight="1">
      <c r="C604" s="147"/>
    </row>
    <row r="605" ht="15.75" customHeight="1">
      <c r="C605" s="147"/>
    </row>
    <row r="606" ht="15.75" customHeight="1">
      <c r="C606" s="147"/>
    </row>
    <row r="607" ht="15.75" customHeight="1">
      <c r="C607" s="147"/>
    </row>
    <row r="608" ht="15.75" customHeight="1">
      <c r="C608" s="147"/>
    </row>
    <row r="609" ht="15.75" customHeight="1">
      <c r="C609" s="147"/>
    </row>
    <row r="610" ht="15.75" customHeight="1">
      <c r="C610" s="147"/>
    </row>
    <row r="611" ht="15.75" customHeight="1">
      <c r="C611" s="147"/>
    </row>
    <row r="612" ht="15.75" customHeight="1">
      <c r="C612" s="147"/>
    </row>
    <row r="613" ht="15.75" customHeight="1">
      <c r="C613" s="147"/>
    </row>
    <row r="614" ht="15.75" customHeight="1">
      <c r="C614" s="147"/>
    </row>
    <row r="615" ht="15.75" customHeight="1">
      <c r="C615" s="147"/>
    </row>
    <row r="616" ht="15.75" customHeight="1">
      <c r="C616" s="147"/>
    </row>
    <row r="617" ht="15.75" customHeight="1">
      <c r="C617" s="147"/>
    </row>
    <row r="618" ht="15.75" customHeight="1">
      <c r="C618" s="147"/>
    </row>
    <row r="619" ht="15.75" customHeight="1">
      <c r="C619" s="147"/>
    </row>
    <row r="620" ht="15.75" customHeight="1">
      <c r="C620" s="147"/>
    </row>
    <row r="621" ht="15.75" customHeight="1">
      <c r="C621" s="147"/>
    </row>
    <row r="622" ht="15.75" customHeight="1">
      <c r="C622" s="147"/>
    </row>
    <row r="623" ht="15.75" customHeight="1">
      <c r="C623" s="147"/>
    </row>
    <row r="624" ht="15.75" customHeight="1">
      <c r="C624" s="147"/>
    </row>
    <row r="625" ht="15.75" customHeight="1">
      <c r="C625" s="147"/>
    </row>
    <row r="626" ht="15.75" customHeight="1">
      <c r="C626" s="147"/>
    </row>
    <row r="627" ht="15.75" customHeight="1">
      <c r="C627" s="147"/>
    </row>
    <row r="628" ht="15.75" customHeight="1">
      <c r="C628" s="147"/>
    </row>
    <row r="629" ht="15.75" customHeight="1">
      <c r="C629" s="147"/>
    </row>
    <row r="630" ht="15.75" customHeight="1">
      <c r="C630" s="147"/>
    </row>
    <row r="631" ht="15.75" customHeight="1">
      <c r="C631" s="147"/>
    </row>
    <row r="632" ht="15.75" customHeight="1">
      <c r="C632" s="147"/>
    </row>
    <row r="633" ht="15.75" customHeight="1">
      <c r="C633" s="147"/>
    </row>
    <row r="634" ht="15.75" customHeight="1">
      <c r="C634" s="147"/>
    </row>
    <row r="635" ht="15.75" customHeight="1">
      <c r="C635" s="147"/>
    </row>
    <row r="636" ht="15.75" customHeight="1">
      <c r="C636" s="147"/>
    </row>
    <row r="637" ht="15.75" customHeight="1">
      <c r="C637" s="147"/>
    </row>
    <row r="638" ht="15.75" customHeight="1">
      <c r="C638" s="147"/>
    </row>
    <row r="639" ht="15.75" customHeight="1">
      <c r="C639" s="147"/>
    </row>
    <row r="640" ht="15.75" customHeight="1">
      <c r="C640" s="147"/>
    </row>
    <row r="641" ht="15.75" customHeight="1">
      <c r="C641" s="147"/>
    </row>
    <row r="642" ht="15.75" customHeight="1">
      <c r="C642" s="147"/>
    </row>
    <row r="643" ht="15.75" customHeight="1">
      <c r="C643" s="147"/>
    </row>
    <row r="644" ht="15.75" customHeight="1">
      <c r="C644" s="147"/>
    </row>
    <row r="645" ht="15.75" customHeight="1">
      <c r="C645" s="147"/>
    </row>
    <row r="646" ht="15.75" customHeight="1">
      <c r="C646" s="147"/>
    </row>
    <row r="647" ht="15.75" customHeight="1">
      <c r="C647" s="147"/>
    </row>
    <row r="648" ht="15.75" customHeight="1">
      <c r="C648" s="147"/>
    </row>
    <row r="649" ht="15.75" customHeight="1">
      <c r="C649" s="147"/>
    </row>
    <row r="650" ht="15.75" customHeight="1">
      <c r="C650" s="147"/>
    </row>
    <row r="651" ht="15.75" customHeight="1">
      <c r="C651" s="147"/>
    </row>
    <row r="652" ht="15.75" customHeight="1">
      <c r="C652" s="147"/>
    </row>
    <row r="653" ht="15.75" customHeight="1">
      <c r="C653" s="147"/>
    </row>
    <row r="654" ht="15.75" customHeight="1">
      <c r="C654" s="147"/>
    </row>
    <row r="655" ht="15.75" customHeight="1">
      <c r="C655" s="147"/>
    </row>
    <row r="656" ht="15.75" customHeight="1">
      <c r="C656" s="147"/>
    </row>
    <row r="657" ht="15.75" customHeight="1">
      <c r="C657" s="147"/>
    </row>
    <row r="658" ht="15.75" customHeight="1">
      <c r="C658" s="147"/>
    </row>
    <row r="659" ht="15.75" customHeight="1">
      <c r="C659" s="147"/>
    </row>
    <row r="660" ht="15.75" customHeight="1">
      <c r="C660" s="147"/>
    </row>
    <row r="661" ht="15.75" customHeight="1">
      <c r="C661" s="147"/>
    </row>
    <row r="662" ht="15.75" customHeight="1">
      <c r="C662" s="147"/>
    </row>
    <row r="663" ht="15.75" customHeight="1">
      <c r="C663" s="147"/>
    </row>
    <row r="664" ht="15.75" customHeight="1">
      <c r="C664" s="147"/>
    </row>
    <row r="665" ht="15.75" customHeight="1">
      <c r="C665" s="147"/>
    </row>
    <row r="666" ht="15.75" customHeight="1">
      <c r="C666" s="147"/>
    </row>
    <row r="667" ht="15.75" customHeight="1">
      <c r="C667" s="147"/>
    </row>
    <row r="668" ht="15.75" customHeight="1">
      <c r="C668" s="147"/>
    </row>
    <row r="669" ht="15.75" customHeight="1">
      <c r="C669" s="147"/>
    </row>
    <row r="670" ht="15.75" customHeight="1">
      <c r="C670" s="147"/>
    </row>
    <row r="671" ht="15.75" customHeight="1">
      <c r="C671" s="147"/>
    </row>
    <row r="672" ht="15.75" customHeight="1">
      <c r="C672" s="147"/>
    </row>
    <row r="673" ht="15.75" customHeight="1">
      <c r="C673" s="147"/>
    </row>
    <row r="674" ht="15.75" customHeight="1">
      <c r="C674" s="147"/>
    </row>
    <row r="675" ht="15.75" customHeight="1">
      <c r="C675" s="147"/>
    </row>
    <row r="676" ht="15.75" customHeight="1">
      <c r="C676" s="147"/>
    </row>
    <row r="677" ht="15.75" customHeight="1">
      <c r="C677" s="147"/>
    </row>
    <row r="678" ht="15.75" customHeight="1">
      <c r="C678" s="147"/>
    </row>
    <row r="679" ht="15.75" customHeight="1">
      <c r="C679" s="147"/>
    </row>
    <row r="680" ht="15.75" customHeight="1">
      <c r="C680" s="147"/>
    </row>
    <row r="681" ht="15.75" customHeight="1">
      <c r="C681" s="147"/>
    </row>
    <row r="682" ht="15.75" customHeight="1">
      <c r="C682" s="147"/>
    </row>
    <row r="683" ht="15.75" customHeight="1">
      <c r="C683" s="147"/>
    </row>
    <row r="684" ht="15.75" customHeight="1">
      <c r="C684" s="147"/>
    </row>
    <row r="685" ht="15.75" customHeight="1">
      <c r="C685" s="147"/>
    </row>
    <row r="686" ht="15.75" customHeight="1">
      <c r="C686" s="147"/>
    </row>
    <row r="687" ht="15.75" customHeight="1">
      <c r="C687" s="147"/>
    </row>
    <row r="688" ht="15.75" customHeight="1">
      <c r="C688" s="147"/>
    </row>
    <row r="689" ht="15.75" customHeight="1">
      <c r="C689" s="147"/>
    </row>
    <row r="690" ht="15.75" customHeight="1">
      <c r="C690" s="147"/>
    </row>
    <row r="691" ht="15.75" customHeight="1">
      <c r="C691" s="147"/>
    </row>
    <row r="692" ht="15.75" customHeight="1">
      <c r="C692" s="147"/>
    </row>
    <row r="693" ht="15.75" customHeight="1">
      <c r="C693" s="147"/>
    </row>
    <row r="694" ht="15.75" customHeight="1">
      <c r="C694" s="147"/>
    </row>
    <row r="695" ht="15.75" customHeight="1">
      <c r="C695" s="147"/>
    </row>
    <row r="696" ht="15.75" customHeight="1">
      <c r="C696" s="147"/>
    </row>
    <row r="697" ht="15.75" customHeight="1">
      <c r="C697" s="147"/>
    </row>
    <row r="698" ht="15.75" customHeight="1">
      <c r="C698" s="147"/>
    </row>
    <row r="699" ht="15.75" customHeight="1">
      <c r="C699" s="147"/>
    </row>
    <row r="700" ht="15.75" customHeight="1">
      <c r="C700" s="147"/>
    </row>
    <row r="701" ht="15.75" customHeight="1">
      <c r="C701" s="147"/>
    </row>
    <row r="702" ht="15.75" customHeight="1">
      <c r="C702" s="147"/>
    </row>
    <row r="703" ht="15.75" customHeight="1">
      <c r="C703" s="147"/>
    </row>
    <row r="704" ht="15.75" customHeight="1">
      <c r="C704" s="147"/>
    </row>
    <row r="705" ht="15.75" customHeight="1">
      <c r="C705" s="147"/>
    </row>
    <row r="706" ht="15.75" customHeight="1">
      <c r="C706" s="147"/>
    </row>
    <row r="707" ht="15.75" customHeight="1">
      <c r="C707" s="147"/>
    </row>
    <row r="708" ht="15.75" customHeight="1">
      <c r="C708" s="147"/>
    </row>
    <row r="709" ht="15.75" customHeight="1">
      <c r="C709" s="147"/>
    </row>
    <row r="710" ht="15.75" customHeight="1">
      <c r="C710" s="147"/>
    </row>
    <row r="711" ht="15.75" customHeight="1">
      <c r="C711" s="147"/>
    </row>
    <row r="712" ht="15.75" customHeight="1">
      <c r="C712" s="147"/>
    </row>
    <row r="713" ht="15.75" customHeight="1">
      <c r="C713" s="147"/>
    </row>
    <row r="714" ht="15.75" customHeight="1">
      <c r="C714" s="147"/>
    </row>
    <row r="715" ht="15.75" customHeight="1">
      <c r="C715" s="147"/>
    </row>
    <row r="716" ht="15.75" customHeight="1">
      <c r="C716" s="147"/>
    </row>
    <row r="717" ht="15.75" customHeight="1">
      <c r="C717" s="147"/>
    </row>
    <row r="718" ht="15.75" customHeight="1">
      <c r="C718" s="147"/>
    </row>
    <row r="719" ht="15.75" customHeight="1">
      <c r="C719" s="147"/>
    </row>
    <row r="720" ht="15.75" customHeight="1">
      <c r="C720" s="147"/>
    </row>
    <row r="721" ht="15.75" customHeight="1">
      <c r="C721" s="147"/>
    </row>
    <row r="722" ht="15.75" customHeight="1">
      <c r="C722" s="147"/>
    </row>
    <row r="723" ht="15.75" customHeight="1">
      <c r="C723" s="147"/>
    </row>
    <row r="724" ht="15.75" customHeight="1">
      <c r="C724" s="147"/>
    </row>
    <row r="725" ht="15.75" customHeight="1">
      <c r="C725" s="147"/>
    </row>
    <row r="726" ht="15.75" customHeight="1">
      <c r="C726" s="147"/>
    </row>
    <row r="727" ht="15.75" customHeight="1">
      <c r="C727" s="147"/>
    </row>
    <row r="728" ht="15.75" customHeight="1">
      <c r="C728" s="147"/>
    </row>
    <row r="729" ht="15.75" customHeight="1">
      <c r="C729" s="147"/>
    </row>
    <row r="730" ht="15.75" customHeight="1">
      <c r="C730" s="147"/>
    </row>
    <row r="731" ht="15.75" customHeight="1">
      <c r="C731" s="147"/>
    </row>
    <row r="732" ht="15.75" customHeight="1">
      <c r="C732" s="147"/>
    </row>
    <row r="733" ht="15.75" customHeight="1">
      <c r="C733" s="147"/>
    </row>
    <row r="734" ht="15.75" customHeight="1">
      <c r="C734" s="147"/>
    </row>
    <row r="735" ht="15.75" customHeight="1">
      <c r="C735" s="147"/>
    </row>
    <row r="736" ht="15.75" customHeight="1">
      <c r="C736" s="147"/>
    </row>
    <row r="737" ht="15.75" customHeight="1">
      <c r="C737" s="147"/>
    </row>
    <row r="738" ht="15.75" customHeight="1">
      <c r="C738" s="147"/>
    </row>
    <row r="739" ht="15.75" customHeight="1">
      <c r="C739" s="147"/>
    </row>
    <row r="740" ht="15.75" customHeight="1">
      <c r="C740" s="147"/>
    </row>
    <row r="741" ht="15.75" customHeight="1">
      <c r="C741" s="147"/>
    </row>
    <row r="742" ht="15.75" customHeight="1">
      <c r="C742" s="147"/>
    </row>
    <row r="743" ht="15.75" customHeight="1">
      <c r="C743" s="147"/>
    </row>
    <row r="744" ht="15.75" customHeight="1">
      <c r="C744" s="147"/>
    </row>
    <row r="745" ht="15.75" customHeight="1">
      <c r="C745" s="147"/>
    </row>
    <row r="746" ht="15.75" customHeight="1">
      <c r="C746" s="147"/>
    </row>
    <row r="747" ht="15.75" customHeight="1">
      <c r="C747" s="147"/>
    </row>
    <row r="748" ht="15.75" customHeight="1">
      <c r="C748" s="147"/>
    </row>
    <row r="749" ht="15.75" customHeight="1">
      <c r="C749" s="147"/>
    </row>
    <row r="750" ht="15.75" customHeight="1">
      <c r="C750" s="147"/>
    </row>
    <row r="751" ht="15.75" customHeight="1">
      <c r="C751" s="147"/>
    </row>
    <row r="752" ht="15.75" customHeight="1">
      <c r="C752" s="147"/>
    </row>
    <row r="753" ht="15.75" customHeight="1">
      <c r="C753" s="147"/>
    </row>
    <row r="754" ht="15.75" customHeight="1">
      <c r="C754" s="147"/>
    </row>
    <row r="755" ht="15.75" customHeight="1">
      <c r="C755" s="147"/>
    </row>
    <row r="756" ht="15.75" customHeight="1">
      <c r="C756" s="147"/>
    </row>
    <row r="757" ht="15.75" customHeight="1">
      <c r="C757" s="147"/>
    </row>
    <row r="758" ht="15.75" customHeight="1">
      <c r="C758" s="147"/>
    </row>
    <row r="759" ht="15.75" customHeight="1">
      <c r="C759" s="147"/>
    </row>
    <row r="760" ht="15.75" customHeight="1">
      <c r="C760" s="147"/>
    </row>
    <row r="761" ht="15.75" customHeight="1">
      <c r="C761" s="147"/>
    </row>
    <row r="762" ht="15.75" customHeight="1">
      <c r="C762" s="147"/>
    </row>
    <row r="763" ht="15.75" customHeight="1">
      <c r="C763" s="147"/>
    </row>
    <row r="764" ht="15.75" customHeight="1">
      <c r="C764" s="147"/>
    </row>
    <row r="765" ht="15.75" customHeight="1">
      <c r="C765" s="147"/>
    </row>
    <row r="766" ht="15.75" customHeight="1">
      <c r="C766" s="147"/>
    </row>
    <row r="767" ht="15.75" customHeight="1">
      <c r="C767" s="147"/>
    </row>
    <row r="768" ht="15.75" customHeight="1">
      <c r="C768" s="147"/>
    </row>
    <row r="769" ht="15.75" customHeight="1">
      <c r="C769" s="147"/>
    </row>
    <row r="770" ht="15.75" customHeight="1">
      <c r="C770" s="147"/>
    </row>
    <row r="771" ht="15.75" customHeight="1">
      <c r="C771" s="147"/>
    </row>
    <row r="772" ht="15.75" customHeight="1">
      <c r="C772" s="147"/>
    </row>
    <row r="773" ht="15.75" customHeight="1">
      <c r="C773" s="147"/>
    </row>
    <row r="774" ht="15.75" customHeight="1">
      <c r="C774" s="147"/>
    </row>
    <row r="775" ht="15.75" customHeight="1">
      <c r="C775" s="147"/>
    </row>
    <row r="776" ht="15.75" customHeight="1">
      <c r="C776" s="147"/>
    </row>
    <row r="777" ht="15.75" customHeight="1">
      <c r="C777" s="147"/>
    </row>
    <row r="778" ht="15.75" customHeight="1">
      <c r="C778" s="147"/>
    </row>
    <row r="779" ht="15.75" customHeight="1">
      <c r="C779" s="147"/>
    </row>
    <row r="780" ht="15.75" customHeight="1">
      <c r="C780" s="147"/>
    </row>
    <row r="781" ht="15.75" customHeight="1">
      <c r="C781" s="147"/>
    </row>
    <row r="782" ht="15.75" customHeight="1">
      <c r="C782" s="147"/>
    </row>
    <row r="783" ht="15.75" customHeight="1">
      <c r="C783" s="147"/>
    </row>
    <row r="784" ht="15.75" customHeight="1">
      <c r="C784" s="147"/>
    </row>
    <row r="785" ht="15.75" customHeight="1">
      <c r="C785" s="147"/>
    </row>
    <row r="786" ht="15.75" customHeight="1">
      <c r="C786" s="147"/>
    </row>
    <row r="787" ht="15.75" customHeight="1">
      <c r="C787" s="147"/>
    </row>
    <row r="788" ht="15.75" customHeight="1">
      <c r="C788" s="147"/>
    </row>
    <row r="789" ht="15.75" customHeight="1">
      <c r="C789" s="147"/>
    </row>
    <row r="790" ht="15.75" customHeight="1">
      <c r="C790" s="147"/>
    </row>
    <row r="791" ht="15.75" customHeight="1">
      <c r="C791" s="147"/>
    </row>
    <row r="792" ht="15.75" customHeight="1">
      <c r="C792" s="147"/>
    </row>
    <row r="793" ht="15.75" customHeight="1">
      <c r="C793" s="147"/>
    </row>
    <row r="794" ht="15.75" customHeight="1">
      <c r="C794" s="147"/>
    </row>
    <row r="795" ht="15.75" customHeight="1">
      <c r="C795" s="147"/>
    </row>
    <row r="796" ht="15.75" customHeight="1">
      <c r="C796" s="147"/>
    </row>
    <row r="797" ht="15.75" customHeight="1">
      <c r="C797" s="147"/>
    </row>
    <row r="798" ht="15.75" customHeight="1">
      <c r="C798" s="147"/>
    </row>
    <row r="799" ht="15.75" customHeight="1">
      <c r="C799" s="147"/>
    </row>
    <row r="800" ht="15.75" customHeight="1">
      <c r="C800" s="147"/>
    </row>
    <row r="801" ht="15.75" customHeight="1">
      <c r="C801" s="147"/>
    </row>
    <row r="802" ht="15.75" customHeight="1">
      <c r="C802" s="147"/>
    </row>
    <row r="803" ht="15.75" customHeight="1">
      <c r="C803" s="147"/>
    </row>
    <row r="804" ht="15.75" customHeight="1">
      <c r="C804" s="147"/>
    </row>
    <row r="805" ht="15.75" customHeight="1">
      <c r="C805" s="147"/>
    </row>
    <row r="806" ht="15.75" customHeight="1">
      <c r="C806" s="147"/>
    </row>
    <row r="807" ht="15.75" customHeight="1">
      <c r="C807" s="147"/>
    </row>
    <row r="808" ht="15.75" customHeight="1">
      <c r="C808" s="147"/>
    </row>
    <row r="809" ht="15.75" customHeight="1">
      <c r="C809" s="147"/>
    </row>
    <row r="810" ht="15.75" customHeight="1">
      <c r="C810" s="147"/>
    </row>
    <row r="811" ht="15.75" customHeight="1">
      <c r="C811" s="147"/>
    </row>
    <row r="812" ht="15.75" customHeight="1">
      <c r="C812" s="147"/>
    </row>
    <row r="813" ht="15.75" customHeight="1">
      <c r="C813" s="147"/>
    </row>
    <row r="814" ht="15.75" customHeight="1">
      <c r="C814" s="147"/>
    </row>
    <row r="815" ht="15.75" customHeight="1">
      <c r="C815" s="147"/>
    </row>
    <row r="816" ht="15.75" customHeight="1">
      <c r="C816" s="147"/>
    </row>
    <row r="817" ht="15.75" customHeight="1">
      <c r="C817" s="147"/>
    </row>
    <row r="818" ht="15.75" customHeight="1">
      <c r="C818" s="147"/>
    </row>
    <row r="819" ht="15.75" customHeight="1">
      <c r="C819" s="147"/>
    </row>
    <row r="820" ht="15.75" customHeight="1">
      <c r="C820" s="147"/>
    </row>
    <row r="821" ht="15.75" customHeight="1">
      <c r="C821" s="147"/>
    </row>
    <row r="822" ht="15.75" customHeight="1">
      <c r="C822" s="147"/>
    </row>
    <row r="823" ht="15.75" customHeight="1">
      <c r="C823" s="147"/>
    </row>
    <row r="824" ht="15.75" customHeight="1">
      <c r="C824" s="147"/>
    </row>
    <row r="825" ht="15.75" customHeight="1">
      <c r="C825" s="147"/>
    </row>
    <row r="826" ht="15.75" customHeight="1">
      <c r="C826" s="147"/>
    </row>
    <row r="827" ht="15.75" customHeight="1">
      <c r="C827" s="147"/>
    </row>
    <row r="828" ht="15.75" customHeight="1">
      <c r="C828" s="147"/>
    </row>
    <row r="829" ht="15.75" customHeight="1">
      <c r="C829" s="147"/>
    </row>
    <row r="830" ht="15.75" customHeight="1">
      <c r="C830" s="147"/>
    </row>
    <row r="831" ht="15.75" customHeight="1">
      <c r="C831" s="147"/>
    </row>
    <row r="832" ht="15.75" customHeight="1">
      <c r="C832" s="147"/>
    </row>
    <row r="833" ht="15.75" customHeight="1">
      <c r="C833" s="147"/>
    </row>
    <row r="834" ht="15.75" customHeight="1">
      <c r="C834" s="147"/>
    </row>
    <row r="835" ht="15.75" customHeight="1">
      <c r="C835" s="147"/>
    </row>
    <row r="836" ht="15.75" customHeight="1">
      <c r="C836" s="147"/>
    </row>
    <row r="837" ht="15.75" customHeight="1">
      <c r="C837" s="147"/>
    </row>
    <row r="838" ht="15.75" customHeight="1">
      <c r="C838" s="147"/>
    </row>
    <row r="839" ht="15.75" customHeight="1">
      <c r="C839" s="147"/>
    </row>
    <row r="840" ht="15.75" customHeight="1">
      <c r="C840" s="147"/>
    </row>
    <row r="841" ht="15.75" customHeight="1">
      <c r="C841" s="147"/>
    </row>
    <row r="842" ht="15.75" customHeight="1">
      <c r="C842" s="147"/>
    </row>
    <row r="843" ht="15.75" customHeight="1">
      <c r="C843" s="147"/>
    </row>
    <row r="844" ht="15.75" customHeight="1">
      <c r="C844" s="147"/>
    </row>
    <row r="845" ht="15.75" customHeight="1">
      <c r="C845" s="147"/>
    </row>
    <row r="846" ht="15.75" customHeight="1">
      <c r="C846" s="147"/>
    </row>
    <row r="847" ht="15.75" customHeight="1">
      <c r="C847" s="147"/>
    </row>
    <row r="848" ht="15.75" customHeight="1">
      <c r="C848" s="147"/>
    </row>
    <row r="849" ht="15.75" customHeight="1">
      <c r="C849" s="147"/>
    </row>
    <row r="850" ht="15.75" customHeight="1">
      <c r="C850" s="147"/>
    </row>
    <row r="851" ht="15.75" customHeight="1">
      <c r="C851" s="147"/>
    </row>
    <row r="852" ht="15.75" customHeight="1">
      <c r="C852" s="147"/>
    </row>
    <row r="853" ht="15.75" customHeight="1">
      <c r="C853" s="147"/>
    </row>
    <row r="854" ht="15.75" customHeight="1">
      <c r="C854" s="147"/>
    </row>
    <row r="855" ht="15.75" customHeight="1">
      <c r="C855" s="147"/>
    </row>
    <row r="856" ht="15.75" customHeight="1">
      <c r="C856" s="147"/>
    </row>
    <row r="857" ht="15.75" customHeight="1">
      <c r="C857" s="147"/>
    </row>
    <row r="858" ht="15.75" customHeight="1">
      <c r="C858" s="147"/>
    </row>
    <row r="859" ht="15.75" customHeight="1">
      <c r="C859" s="147"/>
    </row>
    <row r="860" ht="15.75" customHeight="1">
      <c r="C860" s="147"/>
    </row>
    <row r="861" ht="15.75" customHeight="1">
      <c r="C861" s="147"/>
    </row>
    <row r="862" ht="15.75" customHeight="1">
      <c r="C862" s="147"/>
    </row>
    <row r="863" ht="15.75" customHeight="1">
      <c r="C863" s="147"/>
    </row>
    <row r="864" ht="15.75" customHeight="1">
      <c r="C864" s="147"/>
    </row>
    <row r="865" ht="15.75" customHeight="1">
      <c r="C865" s="147"/>
    </row>
    <row r="866" ht="15.75" customHeight="1">
      <c r="C866" s="147"/>
    </row>
    <row r="867" ht="15.75" customHeight="1">
      <c r="C867" s="147"/>
    </row>
    <row r="868" ht="15.75" customHeight="1">
      <c r="C868" s="147"/>
    </row>
    <row r="869" ht="15.75" customHeight="1">
      <c r="C869" s="147"/>
    </row>
    <row r="870" ht="15.75" customHeight="1">
      <c r="C870" s="147"/>
    </row>
    <row r="871" ht="15.75" customHeight="1">
      <c r="C871" s="147"/>
    </row>
    <row r="872" ht="15.75" customHeight="1">
      <c r="C872" s="147"/>
    </row>
    <row r="873" ht="15.75" customHeight="1">
      <c r="C873" s="147"/>
    </row>
    <row r="874" ht="15.75" customHeight="1">
      <c r="C874" s="147"/>
    </row>
    <row r="875" ht="15.75" customHeight="1">
      <c r="C875" s="147"/>
    </row>
    <row r="876" ht="15.75" customHeight="1">
      <c r="C876" s="147"/>
    </row>
    <row r="877" ht="15.75" customHeight="1">
      <c r="C877" s="147"/>
    </row>
    <row r="878" ht="15.75" customHeight="1">
      <c r="C878" s="147"/>
    </row>
    <row r="879" ht="15.75" customHeight="1">
      <c r="C879" s="147"/>
    </row>
    <row r="880" ht="15.75" customHeight="1">
      <c r="C880" s="147"/>
    </row>
    <row r="881" ht="15.75" customHeight="1">
      <c r="C881" s="147"/>
    </row>
    <row r="882" ht="15.75" customHeight="1">
      <c r="C882" s="147"/>
    </row>
    <row r="883" ht="15.75" customHeight="1">
      <c r="C883" s="147"/>
    </row>
    <row r="884" ht="15.75" customHeight="1">
      <c r="C884" s="147"/>
    </row>
    <row r="885" ht="15.75" customHeight="1">
      <c r="C885" s="147"/>
    </row>
    <row r="886" ht="15.75" customHeight="1">
      <c r="C886" s="147"/>
    </row>
    <row r="887" ht="15.75" customHeight="1">
      <c r="C887" s="147"/>
    </row>
    <row r="888" ht="15.75" customHeight="1">
      <c r="C888" s="147"/>
    </row>
    <row r="889" ht="15.75" customHeight="1">
      <c r="C889" s="147"/>
    </row>
    <row r="890" ht="15.75" customHeight="1">
      <c r="C890" s="147"/>
    </row>
    <row r="891" ht="15.75" customHeight="1">
      <c r="C891" s="147"/>
    </row>
    <row r="892" ht="15.75" customHeight="1">
      <c r="C892" s="147"/>
    </row>
    <row r="893" ht="15.75" customHeight="1">
      <c r="C893" s="147"/>
    </row>
    <row r="894" ht="15.75" customHeight="1">
      <c r="C894" s="147"/>
    </row>
    <row r="895" ht="15.75" customHeight="1">
      <c r="C895" s="147"/>
    </row>
    <row r="896" ht="15.75" customHeight="1">
      <c r="C896" s="147"/>
    </row>
    <row r="897" ht="15.75" customHeight="1">
      <c r="C897" s="147"/>
    </row>
    <row r="898" ht="15.75" customHeight="1">
      <c r="C898" s="147"/>
    </row>
    <row r="899" ht="15.75" customHeight="1">
      <c r="C899" s="147"/>
    </row>
    <row r="900" ht="15.75" customHeight="1">
      <c r="C900" s="147"/>
    </row>
    <row r="901" ht="15.75" customHeight="1">
      <c r="C901" s="147"/>
    </row>
    <row r="902" ht="15.75" customHeight="1">
      <c r="C902" s="147"/>
    </row>
    <row r="903" ht="15.75" customHeight="1">
      <c r="C903" s="147"/>
    </row>
    <row r="904" ht="15.75" customHeight="1">
      <c r="C904" s="147"/>
    </row>
    <row r="905" ht="15.75" customHeight="1">
      <c r="C905" s="147"/>
    </row>
    <row r="906" ht="15.75" customHeight="1">
      <c r="C906" s="147"/>
    </row>
    <row r="907" ht="15.75" customHeight="1">
      <c r="C907" s="147"/>
    </row>
    <row r="908" ht="15.75" customHeight="1">
      <c r="C908" s="147"/>
    </row>
    <row r="909" ht="15.75" customHeight="1">
      <c r="C909" s="147"/>
    </row>
    <row r="910" ht="15.75" customHeight="1">
      <c r="C910" s="147"/>
    </row>
    <row r="911" ht="15.75" customHeight="1">
      <c r="C911" s="147"/>
    </row>
    <row r="912" ht="15.75" customHeight="1">
      <c r="C912" s="147"/>
    </row>
    <row r="913" ht="15.75" customHeight="1">
      <c r="C913" s="147"/>
    </row>
    <row r="914" ht="15.75" customHeight="1">
      <c r="C914" s="147"/>
    </row>
    <row r="915" ht="15.75" customHeight="1">
      <c r="C915" s="147"/>
    </row>
    <row r="916" ht="15.75" customHeight="1">
      <c r="C916" s="147"/>
    </row>
    <row r="917" ht="15.75" customHeight="1">
      <c r="C917" s="147"/>
    </row>
    <row r="918" ht="15.75" customHeight="1">
      <c r="C918" s="147"/>
    </row>
    <row r="919" ht="15.75" customHeight="1">
      <c r="C919" s="147"/>
    </row>
    <row r="920" ht="15.75" customHeight="1">
      <c r="C920" s="147"/>
    </row>
    <row r="921" ht="15.75" customHeight="1">
      <c r="C921" s="147"/>
    </row>
    <row r="922" ht="15.75" customHeight="1">
      <c r="C922" s="147"/>
    </row>
    <row r="923" ht="15.75" customHeight="1">
      <c r="C923" s="147"/>
    </row>
    <row r="924" ht="15.75" customHeight="1">
      <c r="C924" s="147"/>
    </row>
    <row r="925" ht="15.75" customHeight="1">
      <c r="C925" s="147"/>
    </row>
    <row r="926" ht="15.75" customHeight="1">
      <c r="C926" s="147"/>
    </row>
    <row r="927" ht="15.75" customHeight="1">
      <c r="C927" s="147"/>
    </row>
    <row r="928" ht="15.75" customHeight="1">
      <c r="C928" s="147"/>
    </row>
    <row r="929" ht="15.75" customHeight="1">
      <c r="C929" s="147"/>
    </row>
    <row r="930" ht="15.75" customHeight="1">
      <c r="C930" s="147"/>
    </row>
    <row r="931" ht="15.75" customHeight="1">
      <c r="C931" s="147"/>
    </row>
    <row r="932" ht="15.75" customHeight="1">
      <c r="C932" s="147"/>
    </row>
    <row r="933" ht="15.75" customHeight="1">
      <c r="C933" s="147"/>
    </row>
    <row r="934" ht="15.75" customHeight="1">
      <c r="C934" s="147"/>
    </row>
    <row r="935" ht="15.75" customHeight="1">
      <c r="C935" s="147"/>
    </row>
    <row r="936" ht="15.75" customHeight="1">
      <c r="C936" s="147"/>
    </row>
    <row r="937" ht="15.75" customHeight="1">
      <c r="C937" s="147"/>
    </row>
    <row r="938" ht="15.75" customHeight="1">
      <c r="C938" s="147"/>
    </row>
    <row r="939" ht="15.75" customHeight="1">
      <c r="C939" s="147"/>
    </row>
    <row r="940" ht="15.75" customHeight="1">
      <c r="C940" s="147"/>
    </row>
    <row r="941" ht="15.75" customHeight="1">
      <c r="C941" s="147"/>
    </row>
    <row r="942" ht="15.75" customHeight="1">
      <c r="C942" s="147"/>
    </row>
    <row r="943" ht="15.75" customHeight="1">
      <c r="C943" s="147"/>
    </row>
    <row r="944" ht="15.75" customHeight="1">
      <c r="C944" s="147"/>
    </row>
    <row r="945" ht="15.75" customHeight="1">
      <c r="C945" s="147"/>
    </row>
    <row r="946" ht="15.75" customHeight="1">
      <c r="C946" s="147"/>
    </row>
    <row r="947" ht="15.75" customHeight="1">
      <c r="C947" s="147"/>
    </row>
    <row r="948" ht="15.75" customHeight="1">
      <c r="C948" s="147"/>
    </row>
    <row r="949" ht="15.75" customHeight="1">
      <c r="C949" s="147"/>
    </row>
    <row r="950" ht="15.75" customHeight="1">
      <c r="C950" s="147"/>
    </row>
    <row r="951" ht="15.75" customHeight="1">
      <c r="C951" s="147"/>
    </row>
    <row r="952" ht="15.75" customHeight="1">
      <c r="C952" s="147"/>
    </row>
    <row r="953" ht="15.75" customHeight="1">
      <c r="C953" s="147"/>
    </row>
    <row r="954" ht="15.75" customHeight="1">
      <c r="C954" s="147"/>
    </row>
    <row r="955" ht="15.75" customHeight="1">
      <c r="C955" s="147"/>
    </row>
    <row r="956" ht="15.75" customHeight="1">
      <c r="C956" s="147"/>
    </row>
    <row r="957" ht="15.75" customHeight="1">
      <c r="C957" s="147"/>
    </row>
    <row r="958" ht="15.75" customHeight="1">
      <c r="C958" s="147"/>
    </row>
    <row r="959" ht="15.75" customHeight="1">
      <c r="C959" s="147"/>
    </row>
    <row r="960" ht="15.75" customHeight="1">
      <c r="C960" s="147"/>
    </row>
    <row r="961" ht="15.75" customHeight="1">
      <c r="C961" s="147"/>
    </row>
    <row r="962" ht="15.75" customHeight="1">
      <c r="C962" s="147"/>
    </row>
    <row r="963" ht="15.75" customHeight="1">
      <c r="C963" s="147"/>
    </row>
    <row r="964" ht="15.75" customHeight="1">
      <c r="C964" s="147"/>
    </row>
    <row r="965" ht="15.75" customHeight="1">
      <c r="C965" s="147"/>
    </row>
    <row r="966" ht="15.75" customHeight="1">
      <c r="C966" s="147"/>
    </row>
    <row r="967" ht="15.75" customHeight="1">
      <c r="C967" s="147"/>
    </row>
    <row r="968" ht="15.75" customHeight="1">
      <c r="C968" s="147"/>
    </row>
    <row r="969" ht="15.75" customHeight="1">
      <c r="C969" s="147"/>
    </row>
    <row r="970" ht="15.75" customHeight="1">
      <c r="C970" s="147"/>
    </row>
    <row r="971" ht="15.75" customHeight="1">
      <c r="C971" s="147"/>
    </row>
    <row r="972" ht="15.75" customHeight="1">
      <c r="C972" s="147"/>
    </row>
    <row r="973" ht="15.75" customHeight="1">
      <c r="C973" s="147"/>
    </row>
    <row r="974" ht="15.75" customHeight="1">
      <c r="C974" s="147"/>
    </row>
    <row r="975" ht="15.75" customHeight="1">
      <c r="C975" s="147"/>
    </row>
    <row r="976" ht="15.75" customHeight="1">
      <c r="C976" s="147"/>
    </row>
    <row r="977" ht="15.75" customHeight="1">
      <c r="C977" s="147"/>
    </row>
    <row r="978" ht="15.75" customHeight="1">
      <c r="C978" s="147"/>
    </row>
    <row r="979" ht="15.75" customHeight="1">
      <c r="C979" s="147"/>
    </row>
    <row r="980" ht="15.75" customHeight="1">
      <c r="C980" s="147"/>
    </row>
    <row r="981" ht="15.75" customHeight="1">
      <c r="C981" s="147"/>
    </row>
    <row r="982" ht="15.75" customHeight="1">
      <c r="C982" s="147"/>
    </row>
    <row r="983" ht="15.75" customHeight="1">
      <c r="C983" s="147"/>
    </row>
    <row r="984" ht="15.75" customHeight="1">
      <c r="C984" s="147"/>
    </row>
    <row r="985" ht="15.75" customHeight="1">
      <c r="C985" s="147"/>
    </row>
    <row r="986" ht="15.75" customHeight="1">
      <c r="C986" s="147"/>
    </row>
    <row r="987" ht="15.75" customHeight="1">
      <c r="C987" s="147"/>
    </row>
    <row r="988" ht="15.75" customHeight="1">
      <c r="C988" s="147"/>
    </row>
    <row r="989" ht="15.75" customHeight="1">
      <c r="C989" s="147"/>
    </row>
    <row r="990" ht="15.75" customHeight="1">
      <c r="C990" s="147"/>
    </row>
    <row r="991" ht="15.75" customHeight="1">
      <c r="C991" s="147"/>
    </row>
    <row r="992" ht="15.75" customHeight="1">
      <c r="C992" s="147"/>
    </row>
    <row r="993" ht="15.75" customHeight="1">
      <c r="C993" s="147"/>
    </row>
    <row r="994" ht="15.75" customHeight="1">
      <c r="C994" s="147"/>
    </row>
    <row r="995" ht="15.75" customHeight="1">
      <c r="C995" s="147"/>
    </row>
    <row r="996" ht="15.75" customHeight="1">
      <c r="C996" s="147"/>
    </row>
    <row r="997" ht="15.75" customHeight="1">
      <c r="C997" s="147"/>
    </row>
    <row r="998" ht="15.75" customHeight="1">
      <c r="C998" s="147"/>
    </row>
    <row r="999" ht="15.75" customHeight="1">
      <c r="C999" s="147"/>
    </row>
    <row r="1000" ht="15.75" customHeight="1">
      <c r="C1000" s="147"/>
    </row>
    <row r="1001" ht="15.75" customHeight="1">
      <c r="C1001" s="147"/>
    </row>
    <row r="1002" ht="15.75" customHeight="1">
      <c r="C1002" s="147"/>
    </row>
    <row r="1003" ht="15.75" customHeight="1">
      <c r="C1003" s="147"/>
    </row>
    <row r="1004" ht="15.75" customHeight="1">
      <c r="C1004" s="147"/>
    </row>
    <row r="1005" ht="15.75" customHeight="1">
      <c r="C1005" s="147"/>
    </row>
    <row r="1006" ht="15.75" customHeight="1">
      <c r="C1006" s="147"/>
    </row>
    <row r="1007" ht="15.75" customHeight="1">
      <c r="C1007" s="147"/>
    </row>
    <row r="1008" ht="15.75" customHeight="1">
      <c r="C1008" s="147"/>
    </row>
    <row r="1009" ht="15.75" customHeight="1">
      <c r="C1009" s="147"/>
    </row>
    <row r="1010" ht="15.75" customHeight="1">
      <c r="C1010" s="147"/>
    </row>
    <row r="1011" ht="15.75" customHeight="1">
      <c r="C1011" s="147"/>
    </row>
    <row r="1012" ht="15.75" customHeight="1">
      <c r="C1012" s="147"/>
    </row>
    <row r="1013" ht="15.75" customHeight="1">
      <c r="C1013" s="147"/>
    </row>
    <row r="1014" ht="15.75" customHeight="1">
      <c r="C1014" s="147"/>
    </row>
    <row r="1015" ht="15.75" customHeight="1">
      <c r="C1015" s="147"/>
    </row>
    <row r="1016" ht="15.75" customHeight="1">
      <c r="C1016" s="147"/>
    </row>
    <row r="1017" ht="15.75" customHeight="1">
      <c r="C1017" s="147"/>
    </row>
    <row r="1018" ht="15.75" customHeight="1">
      <c r="C1018" s="147"/>
    </row>
    <row r="1019" ht="15.75" customHeight="1">
      <c r="C1019" s="147"/>
    </row>
    <row r="1020" ht="15.75" customHeight="1">
      <c r="C1020" s="147"/>
    </row>
    <row r="1021" ht="15.75" customHeight="1">
      <c r="C1021" s="147"/>
    </row>
    <row r="1022" ht="15.75" customHeight="1">
      <c r="C1022" s="147"/>
    </row>
    <row r="1023" ht="15.75" customHeight="1">
      <c r="C1023" s="147"/>
    </row>
    <row r="1024" ht="15.75" customHeight="1">
      <c r="C1024" s="147"/>
    </row>
    <row r="1025" ht="15.75" customHeight="1">
      <c r="C1025" s="147"/>
    </row>
    <row r="1026" ht="15.75" customHeight="1">
      <c r="C1026" s="147"/>
    </row>
    <row r="1027" ht="15.75" customHeight="1">
      <c r="C1027" s="147"/>
    </row>
    <row r="1028" ht="15.75" customHeight="1">
      <c r="C1028" s="147"/>
    </row>
    <row r="1029" ht="15.75" customHeight="1">
      <c r="C1029" s="147"/>
    </row>
    <row r="1030" ht="15.75" customHeight="1">
      <c r="C1030" s="147"/>
    </row>
    <row r="1031" ht="15.75" customHeight="1">
      <c r="C1031" s="147"/>
    </row>
    <row r="1032" ht="15.75" customHeight="1">
      <c r="C1032" s="147"/>
    </row>
    <row r="1033" ht="15.75" customHeight="1">
      <c r="C1033" s="147"/>
    </row>
    <row r="1034" ht="15.75" customHeight="1">
      <c r="C1034" s="147"/>
    </row>
    <row r="1035" ht="15.75" customHeight="1">
      <c r="C1035" s="147"/>
    </row>
    <row r="1036" ht="15.75" customHeight="1">
      <c r="C1036" s="147"/>
    </row>
    <row r="1037" ht="15.75" customHeight="1">
      <c r="C1037" s="147"/>
    </row>
    <row r="1038" ht="15.75" customHeight="1">
      <c r="C1038" s="147"/>
    </row>
    <row r="1039" ht="15.75" customHeight="1">
      <c r="C1039" s="147"/>
    </row>
    <row r="1040" ht="15.75" customHeight="1">
      <c r="C1040" s="147"/>
    </row>
    <row r="1041" ht="15.75" customHeight="1">
      <c r="C1041" s="147"/>
    </row>
    <row r="1042" ht="15.75" customHeight="1">
      <c r="C1042" s="147"/>
    </row>
    <row r="1043" ht="15.75" customHeight="1">
      <c r="C1043" s="147"/>
    </row>
    <row r="1044" ht="15.75" customHeight="1">
      <c r="C1044" s="147"/>
    </row>
    <row r="1045" ht="15.75" customHeight="1">
      <c r="C1045" s="147"/>
    </row>
    <row r="1046" ht="15.75" customHeight="1">
      <c r="C1046" s="147"/>
    </row>
    <row r="1047" ht="15.75" customHeight="1">
      <c r="C1047" s="147"/>
    </row>
    <row r="1048" ht="15.75" customHeight="1">
      <c r="C1048" s="147"/>
    </row>
    <row r="1049" ht="15.75" customHeight="1">
      <c r="C1049" s="147"/>
    </row>
    <row r="1050" ht="15.75" customHeight="1">
      <c r="C1050" s="147"/>
    </row>
    <row r="1051" ht="15.75" customHeight="1">
      <c r="C1051" s="147"/>
    </row>
    <row r="1052" ht="15.75" customHeight="1">
      <c r="C1052" s="147"/>
    </row>
    <row r="1053" ht="15.75" customHeight="1">
      <c r="C1053" s="147"/>
    </row>
    <row r="1054" ht="15.75" customHeight="1">
      <c r="C1054" s="147"/>
    </row>
    <row r="1055" ht="15.75" customHeight="1">
      <c r="C1055" s="147"/>
    </row>
    <row r="1056" ht="15.75" customHeight="1">
      <c r="C1056" s="147"/>
    </row>
    <row r="1057" ht="15.75" customHeight="1">
      <c r="C1057" s="147"/>
    </row>
    <row r="1058" ht="15.75" customHeight="1">
      <c r="C1058" s="147"/>
    </row>
    <row r="1059" ht="15.75" customHeight="1">
      <c r="C1059" s="147"/>
    </row>
    <row r="1060" ht="15.75" customHeight="1">
      <c r="C1060" s="147"/>
    </row>
    <row r="1061" ht="15.75" customHeight="1">
      <c r="C1061" s="147"/>
    </row>
    <row r="1062" ht="15.75" customHeight="1">
      <c r="C1062" s="147"/>
    </row>
    <row r="1063" ht="15.75" customHeight="1">
      <c r="C1063" s="147"/>
    </row>
    <row r="1064" ht="15.75" customHeight="1">
      <c r="C1064" s="147"/>
    </row>
    <row r="1065" ht="15.75" customHeight="1">
      <c r="C1065" s="147"/>
    </row>
    <row r="1066" ht="15.75" customHeight="1">
      <c r="C1066" s="147"/>
    </row>
    <row r="1067" ht="15.75" customHeight="1">
      <c r="C1067" s="147"/>
    </row>
    <row r="1068" ht="15.75" customHeight="1">
      <c r="C1068" s="147"/>
    </row>
    <row r="1069" ht="15.75" customHeight="1">
      <c r="C1069" s="147"/>
    </row>
    <row r="1070" ht="15.75" customHeight="1">
      <c r="C1070" s="147"/>
    </row>
  </sheetData>
  <mergeCells count="63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186:L186"/>
    <mergeCell ref="A187:L187"/>
    <mergeCell ref="A188:L188"/>
    <mergeCell ref="A189:L189"/>
    <mergeCell ref="A190:L190"/>
    <mergeCell ref="A191:L191"/>
    <mergeCell ref="A192:L192"/>
    <mergeCell ref="A193:L193"/>
    <mergeCell ref="A194:L194"/>
    <mergeCell ref="A195:L195"/>
    <mergeCell ref="A196:L196"/>
    <mergeCell ref="A197:L197"/>
    <mergeCell ref="A198:L198"/>
    <mergeCell ref="A199:L199"/>
    <mergeCell ref="A207:L207"/>
    <mergeCell ref="A208:L208"/>
    <mergeCell ref="A209:L209"/>
    <mergeCell ref="A210:L210"/>
    <mergeCell ref="A200:L200"/>
    <mergeCell ref="A201:L201"/>
    <mergeCell ref="A202:L202"/>
    <mergeCell ref="A203:L203"/>
    <mergeCell ref="A204:L204"/>
    <mergeCell ref="A205:L205"/>
    <mergeCell ref="A206:L206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181:L181"/>
    <mergeCell ref="A182:L182"/>
    <mergeCell ref="A183:L183"/>
    <mergeCell ref="A184:L184"/>
    <mergeCell ref="A185:L185"/>
  </mergeCells>
  <conditionalFormatting sqref="AD1:AD3">
    <cfRule type="notContainsBlanks" dxfId="0" priority="1">
      <formula>LEN(TRIM(AD1))&gt;0</formula>
    </cfRule>
  </conditionalFormatting>
  <dataValidations>
    <dataValidation type="list" allowBlank="1" sqref="P8:P12 P87:P141">
      <formula1>$AD$8:$AD$10</formula1>
    </dataValidation>
    <dataValidation type="list" allowBlank="1" sqref="P13 P15">
      <formula1>$AD$8:$AD$9</formula1>
    </dataValidation>
    <dataValidation type="list" allowBlank="1" sqref="P16:P86">
      <formula1>$AD$10</formula1>
    </dataValidation>
    <dataValidation type="list" allowBlank="1" sqref="P156:P179">
      <formula1>$AD$8:$AD$86</formula1>
    </dataValidation>
    <dataValidation type="list" allowBlank="1" sqref="H8:H179">
      <formula1>"SERVIÇO,CURSO,EVENTO,REUNIÃO,OUTROS"</formula1>
    </dataValidation>
    <dataValidation type="list" allowBlank="1" sqref="P14">
      <formula1>$AD$9:$AD$12</formula1>
    </dataValidation>
    <dataValidation type="list" allowBlank="1" sqref="P142:P155">
      <formula1>$AD$8:$AD$11</formula1>
    </dataValidation>
  </dataValidations>
  <printOptions/>
  <pageMargins bottom="0.7875" footer="0.0" header="0.0" left="0.511805555555555" right="0.511805555555555" top="0.78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7.0" topLeftCell="D8" activePane="bottomRight" state="frozen"/>
      <selection activeCell="D1" sqref="D1" pane="topRight"/>
      <selection activeCell="A8" sqref="A8" pane="bottomLeft"/>
      <selection activeCell="D8" sqref="D8" pane="bottomRight"/>
    </sheetView>
  </sheetViews>
  <sheetFormatPr customHeight="1" defaultColWidth="12.63" defaultRowHeight="15.0"/>
  <cols>
    <col customWidth="1" min="1" max="1" width="18.13"/>
    <col customWidth="1" min="2" max="2" width="15.63"/>
    <col customWidth="1" min="3" max="3" width="51.38"/>
    <col customWidth="1" min="4" max="4" width="14.0"/>
    <col customWidth="1" min="5" max="5" width="19.13"/>
    <col customWidth="1" min="6" max="6" width="51.0"/>
    <col customWidth="1" min="7" max="7" width="16.88"/>
    <col customWidth="1" min="8" max="8" width="9.13"/>
    <col customWidth="1" min="9" max="9" width="7.13"/>
    <col customWidth="1" min="10" max="10" width="12.63"/>
    <col customWidth="1" min="11" max="11" width="7.13"/>
    <col customWidth="1" min="12" max="12" width="20.38"/>
    <col customWidth="1" min="13" max="13" width="13.13"/>
    <col customWidth="1" min="14" max="14" width="15.63"/>
    <col customWidth="1" min="15" max="15" width="21.75"/>
    <col customWidth="1" min="16" max="16" width="18.0"/>
    <col customWidth="1" min="17" max="17" width="15.88"/>
    <col customWidth="1" min="18" max="18" width="19.13"/>
    <col customWidth="1" min="19" max="19" width="17.5"/>
    <col customWidth="1" min="20" max="20" width="15.5"/>
    <col customWidth="1" min="21" max="21" width="14.75"/>
    <col customWidth="1" min="22" max="22" width="13.13"/>
    <col customWidth="1" min="23" max="23" width="17.25"/>
    <col customWidth="1" min="24" max="24" width="17.5"/>
    <col customWidth="1" min="25" max="25" width="18.0"/>
    <col customWidth="1" min="26" max="26" width="19.38"/>
    <col customWidth="1" min="27" max="27" width="15.88"/>
    <col customWidth="1" min="28" max="29" width="13.13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  <c r="AD1" s="6" t="s">
        <v>1</v>
      </c>
    </row>
    <row r="2">
      <c r="B2" s="2" t="s">
        <v>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5"/>
      <c r="AC2" s="5"/>
      <c r="AD2" s="6" t="s">
        <v>3</v>
      </c>
    </row>
    <row r="3">
      <c r="B3" s="2" t="s">
        <v>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7"/>
      <c r="AC3" s="7"/>
      <c r="AD3" s="6" t="s">
        <v>5</v>
      </c>
    </row>
    <row r="4" ht="15.0" customHeight="1">
      <c r="A4" s="8" t="s">
        <v>6</v>
      </c>
      <c r="B4" s="9"/>
      <c r="C4" s="10" t="s">
        <v>7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2"/>
      <c r="AB4" s="7"/>
      <c r="AC4" s="7"/>
    </row>
    <row r="5" ht="15.75" customHeight="1">
      <c r="A5" s="13" t="s">
        <v>8</v>
      </c>
      <c r="B5" s="14"/>
      <c r="C5" s="13" t="s">
        <v>9</v>
      </c>
      <c r="D5" s="15"/>
      <c r="E5" s="14"/>
      <c r="F5" s="13" t="s">
        <v>10</v>
      </c>
      <c r="G5" s="15"/>
      <c r="H5" s="15"/>
      <c r="I5" s="15"/>
      <c r="J5" s="15"/>
      <c r="K5" s="15"/>
      <c r="L5" s="16"/>
      <c r="M5" s="13" t="s">
        <v>11</v>
      </c>
      <c r="N5" s="15"/>
      <c r="O5" s="15"/>
      <c r="P5" s="15"/>
      <c r="Q5" s="15"/>
      <c r="R5" s="15"/>
      <c r="S5" s="14"/>
      <c r="T5" s="13" t="s">
        <v>12</v>
      </c>
      <c r="U5" s="15"/>
      <c r="V5" s="15"/>
      <c r="W5" s="15"/>
      <c r="X5" s="15"/>
      <c r="Y5" s="14"/>
      <c r="Z5" s="17" t="s">
        <v>13</v>
      </c>
      <c r="AA5" s="17" t="s">
        <v>14</v>
      </c>
      <c r="AB5" s="18"/>
      <c r="AC5" s="18"/>
      <c r="AD5" s="18"/>
    </row>
    <row r="6" ht="15.75" customHeight="1">
      <c r="A6" s="17" t="s">
        <v>15</v>
      </c>
      <c r="B6" s="17" t="s">
        <v>16</v>
      </c>
      <c r="C6" s="17" t="s">
        <v>17</v>
      </c>
      <c r="D6" s="17" t="s">
        <v>18</v>
      </c>
      <c r="E6" s="17" t="s">
        <v>19</v>
      </c>
      <c r="F6" s="17" t="s">
        <v>20</v>
      </c>
      <c r="G6" s="17" t="s">
        <v>21</v>
      </c>
      <c r="H6" s="17" t="s">
        <v>22</v>
      </c>
      <c r="I6" s="13" t="s">
        <v>23</v>
      </c>
      <c r="J6" s="14"/>
      <c r="K6" s="19" t="s">
        <v>24</v>
      </c>
      <c r="L6" s="14"/>
      <c r="M6" s="17" t="s">
        <v>25</v>
      </c>
      <c r="N6" s="17" t="s">
        <v>26</v>
      </c>
      <c r="O6" s="17" t="s">
        <v>27</v>
      </c>
      <c r="P6" s="17" t="s">
        <v>28</v>
      </c>
      <c r="Q6" s="20" t="s">
        <v>29</v>
      </c>
      <c r="R6" s="20" t="s">
        <v>30</v>
      </c>
      <c r="S6" s="20" t="s">
        <v>31</v>
      </c>
      <c r="T6" s="19" t="s">
        <v>32</v>
      </c>
      <c r="U6" s="14"/>
      <c r="V6" s="19" t="s">
        <v>33</v>
      </c>
      <c r="W6" s="14"/>
      <c r="X6" s="17" t="s">
        <v>34</v>
      </c>
      <c r="Y6" s="20" t="s">
        <v>35</v>
      </c>
      <c r="Z6" s="21"/>
      <c r="AA6" s="21"/>
      <c r="AB6" s="18"/>
      <c r="AC6" s="18"/>
      <c r="AD6" s="18"/>
      <c r="AE6" s="18"/>
    </row>
    <row r="7">
      <c r="A7" s="22"/>
      <c r="B7" s="22"/>
      <c r="C7" s="22"/>
      <c r="D7" s="22"/>
      <c r="E7" s="22"/>
      <c r="F7" s="22"/>
      <c r="G7" s="22"/>
      <c r="H7" s="22"/>
      <c r="I7" s="23" t="s">
        <v>36</v>
      </c>
      <c r="J7" s="23" t="s">
        <v>37</v>
      </c>
      <c r="K7" s="23" t="s">
        <v>38</v>
      </c>
      <c r="L7" s="24" t="s">
        <v>39</v>
      </c>
      <c r="M7" s="22"/>
      <c r="N7" s="22"/>
      <c r="O7" s="22"/>
      <c r="P7" s="22"/>
      <c r="Q7" s="22"/>
      <c r="R7" s="22"/>
      <c r="S7" s="22"/>
      <c r="T7" s="23" t="s">
        <v>40</v>
      </c>
      <c r="U7" s="24" t="s">
        <v>41</v>
      </c>
      <c r="V7" s="23" t="s">
        <v>42</v>
      </c>
      <c r="W7" s="24" t="s">
        <v>43</v>
      </c>
      <c r="X7" s="22"/>
      <c r="Y7" s="22"/>
      <c r="Z7" s="22"/>
      <c r="AA7" s="22"/>
      <c r="AB7" s="18"/>
      <c r="AC7" s="18"/>
      <c r="AD7" s="18"/>
      <c r="AE7" s="18"/>
    </row>
    <row r="8">
      <c r="A8" s="25" t="s">
        <v>44</v>
      </c>
      <c r="B8" s="25" t="s">
        <v>44</v>
      </c>
      <c r="C8" s="52" t="s">
        <v>924</v>
      </c>
      <c r="D8" s="28" t="s">
        <v>925</v>
      </c>
      <c r="E8" s="28" t="s">
        <v>926</v>
      </c>
      <c r="F8" s="32" t="s">
        <v>927</v>
      </c>
      <c r="G8" s="32"/>
      <c r="H8" s="26"/>
      <c r="I8" s="26" t="s">
        <v>50</v>
      </c>
      <c r="J8" s="32" t="s">
        <v>51</v>
      </c>
      <c r="K8" s="60" t="s">
        <v>50</v>
      </c>
      <c r="L8" s="41" t="s">
        <v>928</v>
      </c>
      <c r="M8" s="42">
        <v>44874.0</v>
      </c>
      <c r="N8" s="42">
        <v>44875.0</v>
      </c>
      <c r="O8" s="42"/>
      <c r="P8" s="215"/>
      <c r="Q8" s="36"/>
      <c r="R8" s="36"/>
      <c r="S8" s="88"/>
      <c r="T8" s="26">
        <v>1.0</v>
      </c>
      <c r="U8" s="72">
        <v>54.01</v>
      </c>
      <c r="V8" s="26">
        <v>1.0</v>
      </c>
      <c r="W8" s="72">
        <v>17.52</v>
      </c>
      <c r="X8" s="26">
        <f t="shared" ref="X8:X222" si="1">T8+(V8*0.5)</f>
        <v>1.5</v>
      </c>
      <c r="Y8" s="74">
        <f t="shared" ref="Y8:Y222" si="2">(T8*U8)+(V8*W8)</f>
        <v>71.53</v>
      </c>
      <c r="Z8" s="74">
        <f t="shared" ref="Z8:Z222" si="3">S8+Y8</f>
        <v>71.53</v>
      </c>
      <c r="AA8" s="45"/>
      <c r="AB8" s="18"/>
      <c r="AC8" s="18"/>
      <c r="AD8" s="18"/>
      <c r="AE8" s="18"/>
    </row>
    <row r="9">
      <c r="A9" s="25" t="s">
        <v>44</v>
      </c>
      <c r="B9" s="25" t="s">
        <v>44</v>
      </c>
      <c r="C9" s="52" t="s">
        <v>929</v>
      </c>
      <c r="D9" s="28" t="s">
        <v>930</v>
      </c>
      <c r="E9" s="28" t="s">
        <v>926</v>
      </c>
      <c r="F9" s="32" t="s">
        <v>927</v>
      </c>
      <c r="G9" s="32"/>
      <c r="H9" s="26"/>
      <c r="I9" s="26" t="s">
        <v>50</v>
      </c>
      <c r="J9" s="32" t="s">
        <v>51</v>
      </c>
      <c r="K9" s="60" t="s">
        <v>50</v>
      </c>
      <c r="L9" s="41" t="s">
        <v>928</v>
      </c>
      <c r="M9" s="42">
        <v>44874.0</v>
      </c>
      <c r="N9" s="42">
        <v>44875.0</v>
      </c>
      <c r="O9" s="42"/>
      <c r="P9" s="215"/>
      <c r="Q9" s="36"/>
      <c r="R9" s="36"/>
      <c r="S9" s="88"/>
      <c r="T9" s="26">
        <v>1.0</v>
      </c>
      <c r="U9" s="72">
        <v>54.01</v>
      </c>
      <c r="V9" s="26">
        <v>1.0</v>
      </c>
      <c r="W9" s="72">
        <v>17.52</v>
      </c>
      <c r="X9" s="26">
        <f t="shared" si="1"/>
        <v>1.5</v>
      </c>
      <c r="Y9" s="74">
        <f t="shared" si="2"/>
        <v>71.53</v>
      </c>
      <c r="Z9" s="74">
        <f t="shared" si="3"/>
        <v>71.53</v>
      </c>
      <c r="AA9" s="45"/>
      <c r="AB9" s="18"/>
      <c r="AC9" s="18"/>
      <c r="AD9" s="18"/>
      <c r="AE9" s="18"/>
    </row>
    <row r="10">
      <c r="A10" s="25" t="s">
        <v>44</v>
      </c>
      <c r="B10" s="25" t="s">
        <v>44</v>
      </c>
      <c r="C10" s="52" t="s">
        <v>931</v>
      </c>
      <c r="D10" s="28" t="s">
        <v>932</v>
      </c>
      <c r="E10" s="28" t="s">
        <v>933</v>
      </c>
      <c r="F10" s="32" t="s">
        <v>934</v>
      </c>
      <c r="G10" s="216"/>
      <c r="H10" s="60"/>
      <c r="I10" s="60" t="s">
        <v>50</v>
      </c>
      <c r="J10" s="77" t="s">
        <v>51</v>
      </c>
      <c r="K10" s="60" t="s">
        <v>50</v>
      </c>
      <c r="L10" s="41" t="s">
        <v>928</v>
      </c>
      <c r="M10" s="217">
        <v>44874.0</v>
      </c>
      <c r="N10" s="217">
        <v>44875.0</v>
      </c>
      <c r="O10" s="105"/>
      <c r="P10" s="71"/>
      <c r="Q10" s="36"/>
      <c r="R10" s="36"/>
      <c r="S10" s="88"/>
      <c r="T10" s="26">
        <v>1.0</v>
      </c>
      <c r="U10" s="72">
        <v>54.01</v>
      </c>
      <c r="V10" s="26">
        <v>1.0</v>
      </c>
      <c r="W10" s="72">
        <v>17.52</v>
      </c>
      <c r="X10" s="26">
        <f t="shared" si="1"/>
        <v>1.5</v>
      </c>
      <c r="Y10" s="74">
        <f t="shared" si="2"/>
        <v>71.53</v>
      </c>
      <c r="Z10" s="74">
        <f t="shared" si="3"/>
        <v>71.53</v>
      </c>
      <c r="AA10" s="45"/>
      <c r="AB10" s="18"/>
      <c r="AC10" s="18"/>
    </row>
    <row r="11">
      <c r="A11" s="25" t="s">
        <v>44</v>
      </c>
      <c r="B11" s="25" t="s">
        <v>44</v>
      </c>
      <c r="C11" s="52" t="s">
        <v>935</v>
      </c>
      <c r="D11" s="28" t="s">
        <v>936</v>
      </c>
      <c r="E11" s="28" t="s">
        <v>172</v>
      </c>
      <c r="F11" s="32" t="s">
        <v>937</v>
      </c>
      <c r="G11" s="175"/>
      <c r="H11" s="26"/>
      <c r="I11" s="60" t="s">
        <v>50</v>
      </c>
      <c r="J11" s="77" t="s">
        <v>51</v>
      </c>
      <c r="K11" s="60" t="s">
        <v>50</v>
      </c>
      <c r="L11" s="41" t="s">
        <v>938</v>
      </c>
      <c r="M11" s="42">
        <v>44874.0</v>
      </c>
      <c r="N11" s="42">
        <v>44875.0</v>
      </c>
      <c r="O11" s="35"/>
      <c r="P11" s="71"/>
      <c r="Q11" s="36"/>
      <c r="R11" s="36"/>
      <c r="S11" s="88"/>
      <c r="T11" s="26">
        <v>0.0</v>
      </c>
      <c r="U11" s="72">
        <v>0.0</v>
      </c>
      <c r="V11" s="26">
        <v>2.0</v>
      </c>
      <c r="W11" s="72">
        <v>17.52</v>
      </c>
      <c r="X11" s="26">
        <f t="shared" si="1"/>
        <v>1</v>
      </c>
      <c r="Y11" s="74">
        <f t="shared" si="2"/>
        <v>35.04</v>
      </c>
      <c r="Z11" s="74">
        <f t="shared" si="3"/>
        <v>35.04</v>
      </c>
      <c r="AA11" s="45"/>
      <c r="AB11" s="44"/>
      <c r="AC11" s="44"/>
    </row>
    <row r="12">
      <c r="A12" s="25" t="s">
        <v>44</v>
      </c>
      <c r="B12" s="25" t="s">
        <v>44</v>
      </c>
      <c r="C12" s="52" t="s">
        <v>839</v>
      </c>
      <c r="D12" s="28" t="s">
        <v>755</v>
      </c>
      <c r="E12" s="28" t="s">
        <v>56</v>
      </c>
      <c r="F12" s="26" t="s">
        <v>939</v>
      </c>
      <c r="G12" s="175"/>
      <c r="H12" s="26"/>
      <c r="I12" s="60" t="s">
        <v>50</v>
      </c>
      <c r="J12" s="77" t="s">
        <v>51</v>
      </c>
      <c r="K12" s="26" t="s">
        <v>940</v>
      </c>
      <c r="L12" s="41" t="s">
        <v>941</v>
      </c>
      <c r="M12" s="42">
        <v>44873.0</v>
      </c>
      <c r="N12" s="42">
        <v>44875.0</v>
      </c>
      <c r="O12" s="35"/>
      <c r="P12" s="71"/>
      <c r="Q12" s="36"/>
      <c r="R12" s="36"/>
      <c r="S12" s="88"/>
      <c r="T12" s="26">
        <v>2.0</v>
      </c>
      <c r="U12" s="72">
        <v>791.62</v>
      </c>
      <c r="V12" s="26">
        <v>1.0</v>
      </c>
      <c r="W12" s="72">
        <v>263.87</v>
      </c>
      <c r="X12" s="26">
        <f t="shared" si="1"/>
        <v>2.5</v>
      </c>
      <c r="Y12" s="74">
        <f t="shared" si="2"/>
        <v>1847.11</v>
      </c>
      <c r="Z12" s="74">
        <f t="shared" si="3"/>
        <v>1847.11</v>
      </c>
      <c r="AA12" s="45"/>
      <c r="AB12" s="44"/>
      <c r="AC12" s="44"/>
    </row>
    <row r="13">
      <c r="A13" s="25" t="s">
        <v>44</v>
      </c>
      <c r="B13" s="25" t="s">
        <v>44</v>
      </c>
      <c r="C13" s="52" t="s">
        <v>942</v>
      </c>
      <c r="D13" s="28" t="s">
        <v>867</v>
      </c>
      <c r="E13" s="28" t="s">
        <v>56</v>
      </c>
      <c r="F13" s="26" t="s">
        <v>943</v>
      </c>
      <c r="G13" s="175"/>
      <c r="H13" s="26"/>
      <c r="I13" s="60" t="s">
        <v>50</v>
      </c>
      <c r="J13" s="77" t="s">
        <v>51</v>
      </c>
      <c r="K13" s="26" t="s">
        <v>896</v>
      </c>
      <c r="L13" s="41" t="s">
        <v>897</v>
      </c>
      <c r="M13" s="42">
        <v>44872.0</v>
      </c>
      <c r="N13" s="42">
        <v>44874.0</v>
      </c>
      <c r="O13" s="35"/>
      <c r="P13" s="71"/>
      <c r="Q13" s="36"/>
      <c r="R13" s="36"/>
      <c r="S13" s="88"/>
      <c r="T13" s="26">
        <v>2.0</v>
      </c>
      <c r="U13" s="72">
        <v>791.62</v>
      </c>
      <c r="V13" s="26">
        <v>1.0</v>
      </c>
      <c r="W13" s="72">
        <v>263.87</v>
      </c>
      <c r="X13" s="26">
        <f t="shared" si="1"/>
        <v>2.5</v>
      </c>
      <c r="Y13" s="74">
        <f t="shared" si="2"/>
        <v>1847.11</v>
      </c>
      <c r="Z13" s="74">
        <f t="shared" si="3"/>
        <v>1847.11</v>
      </c>
      <c r="AA13" s="45"/>
      <c r="AB13" s="44"/>
      <c r="AC13" s="44"/>
    </row>
    <row r="14">
      <c r="A14" s="25" t="s">
        <v>44</v>
      </c>
      <c r="B14" s="25" t="s">
        <v>44</v>
      </c>
      <c r="C14" s="52" t="s">
        <v>186</v>
      </c>
      <c r="D14" s="26" t="s">
        <v>187</v>
      </c>
      <c r="E14" s="28" t="s">
        <v>56</v>
      </c>
      <c r="F14" s="26" t="s">
        <v>943</v>
      </c>
      <c r="G14" s="175"/>
      <c r="H14" s="26"/>
      <c r="I14" s="60" t="s">
        <v>50</v>
      </c>
      <c r="J14" s="77" t="s">
        <v>51</v>
      </c>
      <c r="K14" s="26" t="s">
        <v>896</v>
      </c>
      <c r="L14" s="41" t="s">
        <v>897</v>
      </c>
      <c r="M14" s="42">
        <v>44872.0</v>
      </c>
      <c r="N14" s="42">
        <v>44874.0</v>
      </c>
      <c r="O14" s="35"/>
      <c r="P14" s="71"/>
      <c r="Q14" s="36"/>
      <c r="R14" s="36"/>
      <c r="S14" s="88"/>
      <c r="T14" s="26">
        <v>2.0</v>
      </c>
      <c r="U14" s="72">
        <v>791.62</v>
      </c>
      <c r="V14" s="26">
        <v>1.0</v>
      </c>
      <c r="W14" s="72">
        <v>263.87</v>
      </c>
      <c r="X14" s="26">
        <f t="shared" si="1"/>
        <v>2.5</v>
      </c>
      <c r="Y14" s="74">
        <f t="shared" si="2"/>
        <v>1847.11</v>
      </c>
      <c r="Z14" s="74">
        <f t="shared" si="3"/>
        <v>1847.11</v>
      </c>
      <c r="AA14" s="45"/>
      <c r="AB14" s="44"/>
      <c r="AC14" s="44"/>
    </row>
    <row r="15">
      <c r="A15" s="25" t="s">
        <v>44</v>
      </c>
      <c r="B15" s="25" t="s">
        <v>44</v>
      </c>
      <c r="C15" s="212" t="s">
        <v>944</v>
      </c>
      <c r="D15" s="100" t="s">
        <v>945</v>
      </c>
      <c r="E15" s="60" t="s">
        <v>56</v>
      </c>
      <c r="F15" s="60" t="s">
        <v>946</v>
      </c>
      <c r="G15" s="32"/>
      <c r="H15" s="26"/>
      <c r="I15" s="26" t="s">
        <v>50</v>
      </c>
      <c r="J15" s="32" t="s">
        <v>51</v>
      </c>
      <c r="K15" s="26" t="s">
        <v>50</v>
      </c>
      <c r="L15" s="41" t="s">
        <v>947</v>
      </c>
      <c r="M15" s="42">
        <v>44874.0</v>
      </c>
      <c r="N15" s="42">
        <v>44875.0</v>
      </c>
      <c r="O15" s="35"/>
      <c r="P15" s="71"/>
      <c r="Q15" s="36"/>
      <c r="R15" s="36"/>
      <c r="S15" s="88"/>
      <c r="T15" s="26">
        <v>1.0</v>
      </c>
      <c r="U15" s="72">
        <v>791.62</v>
      </c>
      <c r="V15" s="26">
        <v>0.0</v>
      </c>
      <c r="W15" s="72">
        <v>263.87</v>
      </c>
      <c r="X15" s="26">
        <f t="shared" si="1"/>
        <v>1</v>
      </c>
      <c r="Y15" s="74">
        <f t="shared" si="2"/>
        <v>791.62</v>
      </c>
      <c r="Z15" s="74">
        <f t="shared" si="3"/>
        <v>791.62</v>
      </c>
      <c r="AA15" s="45"/>
      <c r="AB15" s="44"/>
      <c r="AC15" s="44"/>
    </row>
    <row r="16">
      <c r="A16" s="25" t="s">
        <v>44</v>
      </c>
      <c r="B16" s="25" t="s">
        <v>44</v>
      </c>
      <c r="C16" s="212" t="s">
        <v>948</v>
      </c>
      <c r="D16" s="100" t="s">
        <v>949</v>
      </c>
      <c r="E16" s="60" t="s">
        <v>56</v>
      </c>
      <c r="F16" s="60" t="s">
        <v>946</v>
      </c>
      <c r="G16" s="32"/>
      <c r="H16" s="26"/>
      <c r="I16" s="26" t="s">
        <v>50</v>
      </c>
      <c r="J16" s="32" t="s">
        <v>51</v>
      </c>
      <c r="K16" s="26" t="s">
        <v>50</v>
      </c>
      <c r="L16" s="41" t="s">
        <v>947</v>
      </c>
      <c r="M16" s="42">
        <v>44874.0</v>
      </c>
      <c r="N16" s="42">
        <v>44875.0</v>
      </c>
      <c r="O16" s="35"/>
      <c r="P16" s="71"/>
      <c r="Q16" s="36"/>
      <c r="R16" s="36"/>
      <c r="S16" s="88"/>
      <c r="T16" s="26">
        <v>1.0</v>
      </c>
      <c r="U16" s="72">
        <v>791.62</v>
      </c>
      <c r="V16" s="26">
        <v>0.0</v>
      </c>
      <c r="W16" s="72">
        <v>263.87</v>
      </c>
      <c r="X16" s="26">
        <f t="shared" si="1"/>
        <v>1</v>
      </c>
      <c r="Y16" s="74">
        <f t="shared" si="2"/>
        <v>791.62</v>
      </c>
      <c r="Z16" s="74">
        <f t="shared" si="3"/>
        <v>791.62</v>
      </c>
      <c r="AA16" s="45"/>
      <c r="AB16" s="44"/>
      <c r="AC16" s="44"/>
    </row>
    <row r="17">
      <c r="A17" s="25" t="s">
        <v>44</v>
      </c>
      <c r="B17" s="25" t="s">
        <v>44</v>
      </c>
      <c r="C17" s="212" t="s">
        <v>950</v>
      </c>
      <c r="D17" s="100" t="s">
        <v>951</v>
      </c>
      <c r="E17" s="60" t="s">
        <v>56</v>
      </c>
      <c r="F17" s="60" t="s">
        <v>946</v>
      </c>
      <c r="G17" s="32"/>
      <c r="H17" s="26"/>
      <c r="I17" s="26" t="s">
        <v>50</v>
      </c>
      <c r="J17" s="32" t="s">
        <v>51</v>
      </c>
      <c r="K17" s="26" t="s">
        <v>50</v>
      </c>
      <c r="L17" s="41" t="s">
        <v>947</v>
      </c>
      <c r="M17" s="42">
        <v>44874.0</v>
      </c>
      <c r="N17" s="42">
        <v>44875.0</v>
      </c>
      <c r="O17" s="35"/>
      <c r="P17" s="71"/>
      <c r="Q17" s="36"/>
      <c r="R17" s="36"/>
      <c r="S17" s="88"/>
      <c r="T17" s="26">
        <v>1.0</v>
      </c>
      <c r="U17" s="72">
        <v>791.62</v>
      </c>
      <c r="V17" s="26">
        <v>0.0</v>
      </c>
      <c r="W17" s="72">
        <v>263.87</v>
      </c>
      <c r="X17" s="26">
        <f t="shared" si="1"/>
        <v>1</v>
      </c>
      <c r="Y17" s="74">
        <f t="shared" si="2"/>
        <v>791.62</v>
      </c>
      <c r="Z17" s="74">
        <f t="shared" si="3"/>
        <v>791.62</v>
      </c>
      <c r="AA17" s="45"/>
      <c r="AB17" s="44"/>
      <c r="AC17" s="44"/>
    </row>
    <row r="18">
      <c r="A18" s="26" t="s">
        <v>44</v>
      </c>
      <c r="B18" s="25" t="s">
        <v>44</v>
      </c>
      <c r="C18" s="179" t="s">
        <v>735</v>
      </c>
      <c r="D18" s="100" t="s">
        <v>952</v>
      </c>
      <c r="E18" s="60" t="s">
        <v>56</v>
      </c>
      <c r="F18" s="60" t="s">
        <v>946</v>
      </c>
      <c r="G18" s="32"/>
      <c r="H18" s="26"/>
      <c r="I18" s="26" t="s">
        <v>50</v>
      </c>
      <c r="J18" s="32" t="s">
        <v>51</v>
      </c>
      <c r="K18" s="26" t="s">
        <v>50</v>
      </c>
      <c r="L18" s="41" t="s">
        <v>947</v>
      </c>
      <c r="M18" s="42">
        <v>44874.0</v>
      </c>
      <c r="N18" s="42">
        <v>44875.0</v>
      </c>
      <c r="O18" s="35"/>
      <c r="P18" s="36"/>
      <c r="Q18" s="36"/>
      <c r="R18" s="36"/>
      <c r="S18" s="88"/>
      <c r="T18" s="26">
        <v>1.0</v>
      </c>
      <c r="U18" s="72">
        <v>791.62</v>
      </c>
      <c r="V18" s="26">
        <v>0.0</v>
      </c>
      <c r="W18" s="72">
        <v>263.87</v>
      </c>
      <c r="X18" s="26">
        <f t="shared" si="1"/>
        <v>1</v>
      </c>
      <c r="Y18" s="74">
        <f t="shared" si="2"/>
        <v>791.62</v>
      </c>
      <c r="Z18" s="74">
        <f t="shared" si="3"/>
        <v>791.62</v>
      </c>
      <c r="AA18" s="78"/>
      <c r="AB18" s="44"/>
      <c r="AC18" s="44"/>
      <c r="AD18" s="44"/>
      <c r="AE18" s="44"/>
    </row>
    <row r="19">
      <c r="A19" s="26" t="s">
        <v>44</v>
      </c>
      <c r="B19" s="25" t="s">
        <v>44</v>
      </c>
      <c r="C19" s="218" t="s">
        <v>953</v>
      </c>
      <c r="D19" s="100" t="s">
        <v>954</v>
      </c>
      <c r="E19" s="60" t="s">
        <v>56</v>
      </c>
      <c r="F19" s="60" t="s">
        <v>946</v>
      </c>
      <c r="G19" s="32"/>
      <c r="H19" s="26"/>
      <c r="I19" s="26" t="s">
        <v>50</v>
      </c>
      <c r="J19" s="32" t="s">
        <v>51</v>
      </c>
      <c r="K19" s="26" t="s">
        <v>50</v>
      </c>
      <c r="L19" s="41" t="s">
        <v>947</v>
      </c>
      <c r="M19" s="42">
        <v>44874.0</v>
      </c>
      <c r="N19" s="42">
        <v>44875.0</v>
      </c>
      <c r="O19" s="35"/>
      <c r="P19" s="36"/>
      <c r="Q19" s="36"/>
      <c r="R19" s="36"/>
      <c r="S19" s="88"/>
      <c r="T19" s="26">
        <v>1.0</v>
      </c>
      <c r="U19" s="72">
        <v>791.62</v>
      </c>
      <c r="V19" s="26">
        <v>0.0</v>
      </c>
      <c r="W19" s="72">
        <v>263.87</v>
      </c>
      <c r="X19" s="26">
        <f t="shared" si="1"/>
        <v>1</v>
      </c>
      <c r="Y19" s="74">
        <f t="shared" si="2"/>
        <v>791.62</v>
      </c>
      <c r="Z19" s="74">
        <f t="shared" si="3"/>
        <v>791.62</v>
      </c>
      <c r="AA19" s="78"/>
      <c r="AB19" s="44"/>
      <c r="AC19" s="44"/>
    </row>
    <row r="20">
      <c r="A20" s="26" t="s">
        <v>44</v>
      </c>
      <c r="B20" s="25" t="s">
        <v>44</v>
      </c>
      <c r="C20" s="179" t="s">
        <v>955</v>
      </c>
      <c r="D20" s="100" t="s">
        <v>956</v>
      </c>
      <c r="E20" s="60" t="s">
        <v>56</v>
      </c>
      <c r="F20" s="60" t="s">
        <v>946</v>
      </c>
      <c r="G20" s="32"/>
      <c r="H20" s="26"/>
      <c r="I20" s="26" t="s">
        <v>50</v>
      </c>
      <c r="J20" s="32" t="s">
        <v>51</v>
      </c>
      <c r="K20" s="26" t="s">
        <v>50</v>
      </c>
      <c r="L20" s="41" t="s">
        <v>947</v>
      </c>
      <c r="M20" s="42">
        <v>44874.0</v>
      </c>
      <c r="N20" s="42">
        <v>44875.0</v>
      </c>
      <c r="O20" s="35"/>
      <c r="P20" s="36"/>
      <c r="Q20" s="36"/>
      <c r="R20" s="36"/>
      <c r="S20" s="88"/>
      <c r="T20" s="26">
        <v>1.0</v>
      </c>
      <c r="U20" s="72">
        <v>791.62</v>
      </c>
      <c r="V20" s="26">
        <v>0.0</v>
      </c>
      <c r="W20" s="72">
        <v>263.87</v>
      </c>
      <c r="X20" s="26">
        <f t="shared" si="1"/>
        <v>1</v>
      </c>
      <c r="Y20" s="74">
        <f t="shared" si="2"/>
        <v>791.62</v>
      </c>
      <c r="Z20" s="74">
        <f t="shared" si="3"/>
        <v>791.62</v>
      </c>
      <c r="AA20" s="78"/>
      <c r="AB20" s="44"/>
      <c r="AC20" s="44"/>
    </row>
    <row r="21" ht="15.75" customHeight="1">
      <c r="A21" s="26" t="s">
        <v>44</v>
      </c>
      <c r="B21" s="25" t="s">
        <v>44</v>
      </c>
      <c r="C21" s="95" t="s">
        <v>957</v>
      </c>
      <c r="D21" s="219" t="s">
        <v>446</v>
      </c>
      <c r="E21" s="60" t="s">
        <v>56</v>
      </c>
      <c r="F21" s="60" t="s">
        <v>946</v>
      </c>
      <c r="G21" s="32"/>
      <c r="H21" s="26"/>
      <c r="I21" s="40" t="s">
        <v>50</v>
      </c>
      <c r="J21" s="48" t="s">
        <v>51</v>
      </c>
      <c r="K21" s="26" t="s">
        <v>50</v>
      </c>
      <c r="L21" s="41" t="s">
        <v>947</v>
      </c>
      <c r="M21" s="42">
        <v>44874.0</v>
      </c>
      <c r="N21" s="42">
        <v>44875.0</v>
      </c>
      <c r="O21" s="35"/>
      <c r="P21" s="36"/>
      <c r="Q21" s="36"/>
      <c r="R21" s="36"/>
      <c r="S21" s="88"/>
      <c r="T21" s="26">
        <v>1.0</v>
      </c>
      <c r="U21" s="72">
        <v>791.62</v>
      </c>
      <c r="V21" s="26">
        <v>0.0</v>
      </c>
      <c r="W21" s="72">
        <v>263.87</v>
      </c>
      <c r="X21" s="26">
        <f t="shared" si="1"/>
        <v>1</v>
      </c>
      <c r="Y21" s="74">
        <f t="shared" si="2"/>
        <v>791.62</v>
      </c>
      <c r="Z21" s="74">
        <f t="shared" si="3"/>
        <v>791.62</v>
      </c>
      <c r="AA21" s="78"/>
      <c r="AB21" s="44"/>
      <c r="AC21" s="44"/>
    </row>
    <row r="22" ht="15.75" customHeight="1">
      <c r="A22" s="26" t="s">
        <v>44</v>
      </c>
      <c r="B22" s="25" t="s">
        <v>44</v>
      </c>
      <c r="C22" s="220" t="s">
        <v>958</v>
      </c>
      <c r="D22" s="219" t="s">
        <v>959</v>
      </c>
      <c r="E22" s="60" t="s">
        <v>56</v>
      </c>
      <c r="F22" s="60" t="s">
        <v>946</v>
      </c>
      <c r="G22" s="32"/>
      <c r="H22" s="26"/>
      <c r="I22" s="26" t="s">
        <v>50</v>
      </c>
      <c r="J22" s="32" t="s">
        <v>51</v>
      </c>
      <c r="K22" s="26" t="s">
        <v>50</v>
      </c>
      <c r="L22" s="41" t="s">
        <v>947</v>
      </c>
      <c r="M22" s="42">
        <v>44874.0</v>
      </c>
      <c r="N22" s="42">
        <v>44875.0</v>
      </c>
      <c r="O22" s="35"/>
      <c r="P22" s="36"/>
      <c r="Q22" s="36"/>
      <c r="R22" s="36"/>
      <c r="S22" s="88"/>
      <c r="T22" s="26">
        <v>1.0</v>
      </c>
      <c r="U22" s="72">
        <v>791.62</v>
      </c>
      <c r="V22" s="26">
        <v>0.0</v>
      </c>
      <c r="W22" s="72">
        <v>263.87</v>
      </c>
      <c r="X22" s="26">
        <f t="shared" si="1"/>
        <v>1</v>
      </c>
      <c r="Y22" s="74">
        <f t="shared" si="2"/>
        <v>791.62</v>
      </c>
      <c r="Z22" s="74">
        <f t="shared" si="3"/>
        <v>791.62</v>
      </c>
      <c r="AA22" s="78"/>
      <c r="AB22" s="44"/>
      <c r="AC22" s="44"/>
    </row>
    <row r="23" ht="15.75" customHeight="1">
      <c r="A23" s="25" t="s">
        <v>44</v>
      </c>
      <c r="B23" s="25" t="s">
        <v>44</v>
      </c>
      <c r="C23" s="95" t="s">
        <v>960</v>
      </c>
      <c r="D23" s="219" t="s">
        <v>961</v>
      </c>
      <c r="E23" s="60" t="s">
        <v>56</v>
      </c>
      <c r="F23" s="60" t="s">
        <v>946</v>
      </c>
      <c r="G23" s="32"/>
      <c r="H23" s="26"/>
      <c r="I23" s="26" t="s">
        <v>50</v>
      </c>
      <c r="J23" s="32" t="s">
        <v>51</v>
      </c>
      <c r="K23" s="26" t="s">
        <v>50</v>
      </c>
      <c r="L23" s="41" t="s">
        <v>947</v>
      </c>
      <c r="M23" s="42">
        <v>44874.0</v>
      </c>
      <c r="N23" s="42">
        <v>44875.0</v>
      </c>
      <c r="O23" s="35"/>
      <c r="P23" s="36"/>
      <c r="Q23" s="36"/>
      <c r="R23" s="36"/>
      <c r="S23" s="88"/>
      <c r="T23" s="26">
        <v>1.0</v>
      </c>
      <c r="U23" s="72">
        <v>791.62</v>
      </c>
      <c r="V23" s="26">
        <v>0.0</v>
      </c>
      <c r="W23" s="72">
        <v>263.87</v>
      </c>
      <c r="X23" s="26">
        <f t="shared" si="1"/>
        <v>1</v>
      </c>
      <c r="Y23" s="74">
        <f t="shared" si="2"/>
        <v>791.62</v>
      </c>
      <c r="Z23" s="74">
        <f t="shared" si="3"/>
        <v>791.62</v>
      </c>
      <c r="AA23" s="78"/>
      <c r="AB23" s="44"/>
      <c r="AC23" s="44"/>
    </row>
    <row r="24" ht="15.75" customHeight="1">
      <c r="A24" s="25" t="s">
        <v>44</v>
      </c>
      <c r="B24" s="25" t="s">
        <v>44</v>
      </c>
      <c r="C24" s="95" t="s">
        <v>962</v>
      </c>
      <c r="D24" s="219" t="s">
        <v>963</v>
      </c>
      <c r="E24" s="60" t="s">
        <v>56</v>
      </c>
      <c r="F24" s="60" t="s">
        <v>946</v>
      </c>
      <c r="G24" s="32"/>
      <c r="H24" s="26"/>
      <c r="I24" s="26" t="s">
        <v>50</v>
      </c>
      <c r="J24" s="32" t="s">
        <v>51</v>
      </c>
      <c r="K24" s="26" t="s">
        <v>50</v>
      </c>
      <c r="L24" s="41" t="s">
        <v>947</v>
      </c>
      <c r="M24" s="42">
        <v>44874.0</v>
      </c>
      <c r="N24" s="42">
        <v>44875.0</v>
      </c>
      <c r="O24" s="35"/>
      <c r="P24" s="36"/>
      <c r="Q24" s="36"/>
      <c r="R24" s="36"/>
      <c r="S24" s="88"/>
      <c r="T24" s="26">
        <v>1.0</v>
      </c>
      <c r="U24" s="72">
        <v>791.62</v>
      </c>
      <c r="V24" s="26">
        <v>0.0</v>
      </c>
      <c r="W24" s="72">
        <v>263.87</v>
      </c>
      <c r="X24" s="26">
        <f t="shared" si="1"/>
        <v>1</v>
      </c>
      <c r="Y24" s="74">
        <f t="shared" si="2"/>
        <v>791.62</v>
      </c>
      <c r="Z24" s="74">
        <f t="shared" si="3"/>
        <v>791.62</v>
      </c>
      <c r="AA24" s="78"/>
      <c r="AB24" s="44"/>
      <c r="AC24" s="44"/>
    </row>
    <row r="25" ht="15.75" customHeight="1">
      <c r="A25" s="25" t="s">
        <v>44</v>
      </c>
      <c r="B25" s="25" t="s">
        <v>44</v>
      </c>
      <c r="C25" s="221" t="s">
        <v>964</v>
      </c>
      <c r="D25" s="219" t="s">
        <v>965</v>
      </c>
      <c r="E25" s="60" t="s">
        <v>56</v>
      </c>
      <c r="F25" s="60" t="s">
        <v>946</v>
      </c>
      <c r="G25" s="32"/>
      <c r="H25" s="26"/>
      <c r="I25" s="25" t="s">
        <v>50</v>
      </c>
      <c r="J25" s="104" t="s">
        <v>51</v>
      </c>
      <c r="K25" s="26" t="s">
        <v>50</v>
      </c>
      <c r="L25" s="41" t="s">
        <v>947</v>
      </c>
      <c r="M25" s="42">
        <v>44874.0</v>
      </c>
      <c r="N25" s="42">
        <v>44875.0</v>
      </c>
      <c r="O25" s="222"/>
      <c r="P25" s="194"/>
      <c r="Q25" s="36"/>
      <c r="R25" s="36"/>
      <c r="S25" s="88"/>
      <c r="T25" s="26">
        <v>1.0</v>
      </c>
      <c r="U25" s="72">
        <v>791.62</v>
      </c>
      <c r="V25" s="26">
        <v>0.0</v>
      </c>
      <c r="W25" s="72">
        <v>263.87</v>
      </c>
      <c r="X25" s="26">
        <f t="shared" si="1"/>
        <v>1</v>
      </c>
      <c r="Y25" s="74">
        <f t="shared" si="2"/>
        <v>791.62</v>
      </c>
      <c r="Z25" s="74">
        <f t="shared" si="3"/>
        <v>791.62</v>
      </c>
      <c r="AA25" s="78"/>
      <c r="AB25" s="44"/>
      <c r="AC25" s="44"/>
    </row>
    <row r="26" ht="15.75" customHeight="1">
      <c r="A26" s="25" t="s">
        <v>44</v>
      </c>
      <c r="B26" s="25" t="s">
        <v>44</v>
      </c>
      <c r="C26" s="221" t="s">
        <v>966</v>
      </c>
      <c r="D26" s="219" t="s">
        <v>967</v>
      </c>
      <c r="E26" s="60" t="s">
        <v>56</v>
      </c>
      <c r="F26" s="60" t="s">
        <v>946</v>
      </c>
      <c r="G26" s="32"/>
      <c r="H26" s="26"/>
      <c r="I26" s="25" t="s">
        <v>50</v>
      </c>
      <c r="J26" s="104" t="s">
        <v>51</v>
      </c>
      <c r="K26" s="26" t="s">
        <v>50</v>
      </c>
      <c r="L26" s="41" t="s">
        <v>947</v>
      </c>
      <c r="M26" s="42">
        <v>44874.0</v>
      </c>
      <c r="N26" s="42">
        <v>44875.0</v>
      </c>
      <c r="O26" s="222"/>
      <c r="P26" s="194"/>
      <c r="Q26" s="36"/>
      <c r="R26" s="36"/>
      <c r="S26" s="88"/>
      <c r="T26" s="26">
        <v>1.0</v>
      </c>
      <c r="U26" s="72">
        <v>791.62</v>
      </c>
      <c r="V26" s="26">
        <v>0.0</v>
      </c>
      <c r="W26" s="72">
        <v>263.87</v>
      </c>
      <c r="X26" s="26">
        <f t="shared" si="1"/>
        <v>1</v>
      </c>
      <c r="Y26" s="74">
        <f t="shared" si="2"/>
        <v>791.62</v>
      </c>
      <c r="Z26" s="74">
        <f t="shared" si="3"/>
        <v>791.62</v>
      </c>
      <c r="AA26" s="78"/>
      <c r="AB26" s="44"/>
      <c r="AC26" s="44"/>
    </row>
    <row r="27" ht="15.75" customHeight="1">
      <c r="A27" s="25" t="s">
        <v>44</v>
      </c>
      <c r="B27" s="25" t="s">
        <v>44</v>
      </c>
      <c r="C27" s="221" t="s">
        <v>968</v>
      </c>
      <c r="D27" s="219" t="s">
        <v>969</v>
      </c>
      <c r="E27" s="60" t="s">
        <v>56</v>
      </c>
      <c r="F27" s="60" t="s">
        <v>946</v>
      </c>
      <c r="G27" s="32"/>
      <c r="H27" s="26"/>
      <c r="I27" s="25" t="s">
        <v>50</v>
      </c>
      <c r="J27" s="104" t="s">
        <v>51</v>
      </c>
      <c r="K27" s="26" t="s">
        <v>50</v>
      </c>
      <c r="L27" s="41" t="s">
        <v>947</v>
      </c>
      <c r="M27" s="42">
        <v>44874.0</v>
      </c>
      <c r="N27" s="42">
        <v>44875.0</v>
      </c>
      <c r="O27" s="222"/>
      <c r="P27" s="194"/>
      <c r="Q27" s="36"/>
      <c r="R27" s="36"/>
      <c r="S27" s="88"/>
      <c r="T27" s="26">
        <v>1.0</v>
      </c>
      <c r="U27" s="72">
        <v>791.62</v>
      </c>
      <c r="V27" s="26">
        <v>0.0</v>
      </c>
      <c r="W27" s="72">
        <v>263.87</v>
      </c>
      <c r="X27" s="26">
        <f t="shared" si="1"/>
        <v>1</v>
      </c>
      <c r="Y27" s="74">
        <f t="shared" si="2"/>
        <v>791.62</v>
      </c>
      <c r="Z27" s="74">
        <f t="shared" si="3"/>
        <v>791.62</v>
      </c>
      <c r="AA27" s="78"/>
      <c r="AB27" s="44"/>
      <c r="AC27" s="44"/>
    </row>
    <row r="28" ht="15.75" customHeight="1">
      <c r="A28" s="25" t="s">
        <v>44</v>
      </c>
      <c r="B28" s="25" t="s">
        <v>44</v>
      </c>
      <c r="C28" s="221" t="s">
        <v>469</v>
      </c>
      <c r="D28" s="219" t="s">
        <v>470</v>
      </c>
      <c r="E28" s="60" t="s">
        <v>56</v>
      </c>
      <c r="F28" s="60" t="s">
        <v>946</v>
      </c>
      <c r="G28" s="32"/>
      <c r="H28" s="26"/>
      <c r="I28" s="25" t="s">
        <v>50</v>
      </c>
      <c r="J28" s="104" t="s">
        <v>51</v>
      </c>
      <c r="K28" s="26" t="s">
        <v>50</v>
      </c>
      <c r="L28" s="41" t="s">
        <v>947</v>
      </c>
      <c r="M28" s="42">
        <v>44874.0</v>
      </c>
      <c r="N28" s="42">
        <v>44875.0</v>
      </c>
      <c r="O28" s="222"/>
      <c r="P28" s="194"/>
      <c r="Q28" s="36"/>
      <c r="R28" s="36"/>
      <c r="S28" s="88"/>
      <c r="T28" s="26">
        <v>1.0</v>
      </c>
      <c r="U28" s="72">
        <v>791.62</v>
      </c>
      <c r="V28" s="26">
        <v>0.0</v>
      </c>
      <c r="W28" s="72">
        <v>263.87</v>
      </c>
      <c r="X28" s="26">
        <f t="shared" si="1"/>
        <v>1</v>
      </c>
      <c r="Y28" s="74">
        <f t="shared" si="2"/>
        <v>791.62</v>
      </c>
      <c r="Z28" s="74">
        <f t="shared" si="3"/>
        <v>791.62</v>
      </c>
      <c r="AA28" s="78"/>
      <c r="AB28" s="44"/>
      <c r="AC28" s="44"/>
    </row>
    <row r="29" ht="15.75" customHeight="1">
      <c r="A29" s="25" t="s">
        <v>44</v>
      </c>
      <c r="B29" s="25" t="s">
        <v>44</v>
      </c>
      <c r="C29" s="221" t="s">
        <v>970</v>
      </c>
      <c r="D29" s="219" t="s">
        <v>971</v>
      </c>
      <c r="E29" s="60" t="s">
        <v>56</v>
      </c>
      <c r="F29" s="60" t="s">
        <v>946</v>
      </c>
      <c r="G29" s="32"/>
      <c r="H29" s="26"/>
      <c r="I29" s="25" t="s">
        <v>50</v>
      </c>
      <c r="J29" s="104" t="s">
        <v>51</v>
      </c>
      <c r="K29" s="26" t="s">
        <v>50</v>
      </c>
      <c r="L29" s="41" t="s">
        <v>947</v>
      </c>
      <c r="M29" s="42">
        <v>44874.0</v>
      </c>
      <c r="N29" s="42">
        <v>44875.0</v>
      </c>
      <c r="O29" s="222"/>
      <c r="P29" s="194"/>
      <c r="Q29" s="36"/>
      <c r="R29" s="36"/>
      <c r="S29" s="88"/>
      <c r="T29" s="26">
        <v>1.0</v>
      </c>
      <c r="U29" s="72">
        <v>791.62</v>
      </c>
      <c r="V29" s="26">
        <v>0.0</v>
      </c>
      <c r="W29" s="72">
        <v>263.87</v>
      </c>
      <c r="X29" s="26">
        <f t="shared" si="1"/>
        <v>1</v>
      </c>
      <c r="Y29" s="74">
        <f t="shared" si="2"/>
        <v>791.62</v>
      </c>
      <c r="Z29" s="74">
        <f t="shared" si="3"/>
        <v>791.62</v>
      </c>
      <c r="AA29" s="78"/>
      <c r="AB29" s="44"/>
      <c r="AC29" s="44"/>
    </row>
    <row r="30" ht="15.75" customHeight="1">
      <c r="A30" s="25" t="s">
        <v>44</v>
      </c>
      <c r="B30" s="25" t="s">
        <v>44</v>
      </c>
      <c r="C30" s="221" t="s">
        <v>972</v>
      </c>
      <c r="D30" s="219" t="s">
        <v>973</v>
      </c>
      <c r="E30" s="60" t="s">
        <v>56</v>
      </c>
      <c r="F30" s="60" t="s">
        <v>946</v>
      </c>
      <c r="G30" s="32"/>
      <c r="H30" s="26"/>
      <c r="I30" s="25" t="s">
        <v>50</v>
      </c>
      <c r="J30" s="104" t="s">
        <v>51</v>
      </c>
      <c r="K30" s="26" t="s">
        <v>50</v>
      </c>
      <c r="L30" s="41" t="s">
        <v>947</v>
      </c>
      <c r="M30" s="42">
        <v>44874.0</v>
      </c>
      <c r="N30" s="42">
        <v>44875.0</v>
      </c>
      <c r="O30" s="222"/>
      <c r="P30" s="194"/>
      <c r="Q30" s="36"/>
      <c r="R30" s="36"/>
      <c r="S30" s="88"/>
      <c r="T30" s="26">
        <v>1.0</v>
      </c>
      <c r="U30" s="72">
        <v>791.62</v>
      </c>
      <c r="V30" s="26">
        <v>0.0</v>
      </c>
      <c r="W30" s="72">
        <v>263.87</v>
      </c>
      <c r="X30" s="26">
        <f t="shared" si="1"/>
        <v>1</v>
      </c>
      <c r="Y30" s="74">
        <f t="shared" si="2"/>
        <v>791.62</v>
      </c>
      <c r="Z30" s="74">
        <f t="shared" si="3"/>
        <v>791.62</v>
      </c>
      <c r="AA30" s="78"/>
      <c r="AB30" s="44"/>
      <c r="AC30" s="44"/>
    </row>
    <row r="31" ht="15.75" customHeight="1">
      <c r="A31" s="25" t="s">
        <v>44</v>
      </c>
      <c r="B31" s="25" t="s">
        <v>44</v>
      </c>
      <c r="C31" s="221" t="s">
        <v>974</v>
      </c>
      <c r="D31" s="219" t="s">
        <v>975</v>
      </c>
      <c r="E31" s="60" t="s">
        <v>56</v>
      </c>
      <c r="F31" s="60" t="s">
        <v>946</v>
      </c>
      <c r="G31" s="32"/>
      <c r="H31" s="26"/>
      <c r="I31" s="25" t="s">
        <v>50</v>
      </c>
      <c r="J31" s="104" t="s">
        <v>51</v>
      </c>
      <c r="K31" s="26" t="s">
        <v>50</v>
      </c>
      <c r="L31" s="41" t="s">
        <v>947</v>
      </c>
      <c r="M31" s="42">
        <v>44874.0</v>
      </c>
      <c r="N31" s="42">
        <v>44875.0</v>
      </c>
      <c r="O31" s="222"/>
      <c r="P31" s="194"/>
      <c r="Q31" s="36"/>
      <c r="R31" s="36"/>
      <c r="S31" s="88"/>
      <c r="T31" s="26">
        <v>1.0</v>
      </c>
      <c r="U31" s="72">
        <v>791.62</v>
      </c>
      <c r="V31" s="26">
        <v>0.0</v>
      </c>
      <c r="W31" s="72">
        <v>263.87</v>
      </c>
      <c r="X31" s="26">
        <f t="shared" si="1"/>
        <v>1</v>
      </c>
      <c r="Y31" s="74">
        <f t="shared" si="2"/>
        <v>791.62</v>
      </c>
      <c r="Z31" s="74">
        <f t="shared" si="3"/>
        <v>791.62</v>
      </c>
      <c r="AA31" s="78"/>
      <c r="AB31" s="44"/>
      <c r="AC31" s="44"/>
    </row>
    <row r="32" ht="15.75" customHeight="1">
      <c r="A32" s="25" t="s">
        <v>44</v>
      </c>
      <c r="B32" s="25" t="s">
        <v>44</v>
      </c>
      <c r="C32" s="221" t="s">
        <v>976</v>
      </c>
      <c r="D32" s="219" t="s">
        <v>977</v>
      </c>
      <c r="E32" s="60" t="s">
        <v>56</v>
      </c>
      <c r="F32" s="60" t="s">
        <v>946</v>
      </c>
      <c r="G32" s="32"/>
      <c r="H32" s="26"/>
      <c r="I32" s="25" t="s">
        <v>50</v>
      </c>
      <c r="J32" s="104" t="s">
        <v>51</v>
      </c>
      <c r="K32" s="26" t="s">
        <v>50</v>
      </c>
      <c r="L32" s="41" t="s">
        <v>947</v>
      </c>
      <c r="M32" s="42">
        <v>44874.0</v>
      </c>
      <c r="N32" s="42">
        <v>44875.0</v>
      </c>
      <c r="O32" s="222"/>
      <c r="P32" s="194"/>
      <c r="Q32" s="36"/>
      <c r="R32" s="36"/>
      <c r="S32" s="88"/>
      <c r="T32" s="26">
        <v>1.0</v>
      </c>
      <c r="U32" s="72">
        <v>791.62</v>
      </c>
      <c r="V32" s="26">
        <v>0.0</v>
      </c>
      <c r="W32" s="72">
        <v>263.87</v>
      </c>
      <c r="X32" s="26">
        <f t="shared" si="1"/>
        <v>1</v>
      </c>
      <c r="Y32" s="74">
        <f t="shared" si="2"/>
        <v>791.62</v>
      </c>
      <c r="Z32" s="74">
        <f t="shared" si="3"/>
        <v>791.62</v>
      </c>
      <c r="AA32" s="78"/>
      <c r="AB32" s="44"/>
      <c r="AC32" s="44"/>
    </row>
    <row r="33" ht="15.75" customHeight="1">
      <c r="A33" s="25" t="s">
        <v>44</v>
      </c>
      <c r="B33" s="25" t="s">
        <v>44</v>
      </c>
      <c r="C33" s="221" t="s">
        <v>978</v>
      </c>
      <c r="D33" s="219" t="s">
        <v>979</v>
      </c>
      <c r="E33" s="60" t="s">
        <v>56</v>
      </c>
      <c r="F33" s="60" t="s">
        <v>946</v>
      </c>
      <c r="G33" s="32"/>
      <c r="H33" s="26"/>
      <c r="I33" s="25" t="s">
        <v>50</v>
      </c>
      <c r="J33" s="104" t="s">
        <v>51</v>
      </c>
      <c r="K33" s="26" t="s">
        <v>50</v>
      </c>
      <c r="L33" s="41" t="s">
        <v>947</v>
      </c>
      <c r="M33" s="42">
        <v>44874.0</v>
      </c>
      <c r="N33" s="42">
        <v>44875.0</v>
      </c>
      <c r="O33" s="222"/>
      <c r="P33" s="194"/>
      <c r="Q33" s="36"/>
      <c r="R33" s="36"/>
      <c r="S33" s="88"/>
      <c r="T33" s="26">
        <v>1.0</v>
      </c>
      <c r="U33" s="72">
        <v>791.62</v>
      </c>
      <c r="V33" s="26">
        <v>0.0</v>
      </c>
      <c r="W33" s="72">
        <v>263.87</v>
      </c>
      <c r="X33" s="26">
        <f t="shared" si="1"/>
        <v>1</v>
      </c>
      <c r="Y33" s="74">
        <f t="shared" si="2"/>
        <v>791.62</v>
      </c>
      <c r="Z33" s="74">
        <f t="shared" si="3"/>
        <v>791.62</v>
      </c>
      <c r="AA33" s="78"/>
      <c r="AB33" s="44"/>
      <c r="AC33" s="44"/>
    </row>
    <row r="34" ht="15.75" customHeight="1">
      <c r="A34" s="25" t="s">
        <v>44</v>
      </c>
      <c r="B34" s="25" t="s">
        <v>44</v>
      </c>
      <c r="C34" s="221" t="s">
        <v>980</v>
      </c>
      <c r="D34" s="219" t="s">
        <v>981</v>
      </c>
      <c r="E34" s="60" t="s">
        <v>56</v>
      </c>
      <c r="F34" s="60" t="s">
        <v>946</v>
      </c>
      <c r="G34" s="32"/>
      <c r="H34" s="26"/>
      <c r="I34" s="25" t="s">
        <v>50</v>
      </c>
      <c r="J34" s="104" t="s">
        <v>51</v>
      </c>
      <c r="K34" s="26" t="s">
        <v>50</v>
      </c>
      <c r="L34" s="41" t="s">
        <v>947</v>
      </c>
      <c r="M34" s="42">
        <v>44874.0</v>
      </c>
      <c r="N34" s="42">
        <v>44875.0</v>
      </c>
      <c r="O34" s="222"/>
      <c r="P34" s="194"/>
      <c r="Q34" s="36"/>
      <c r="R34" s="36"/>
      <c r="S34" s="88"/>
      <c r="T34" s="26">
        <v>1.0</v>
      </c>
      <c r="U34" s="72">
        <v>791.62</v>
      </c>
      <c r="V34" s="26">
        <v>0.0</v>
      </c>
      <c r="W34" s="72">
        <v>263.87</v>
      </c>
      <c r="X34" s="26">
        <f t="shared" si="1"/>
        <v>1</v>
      </c>
      <c r="Y34" s="74">
        <f t="shared" si="2"/>
        <v>791.62</v>
      </c>
      <c r="Z34" s="74">
        <f t="shared" si="3"/>
        <v>791.62</v>
      </c>
      <c r="AA34" s="78"/>
      <c r="AB34" s="44"/>
      <c r="AC34" s="44"/>
    </row>
    <row r="35" ht="15.75" customHeight="1">
      <c r="A35" s="25" t="s">
        <v>44</v>
      </c>
      <c r="B35" s="25" t="s">
        <v>44</v>
      </c>
      <c r="C35" s="221" t="s">
        <v>982</v>
      </c>
      <c r="D35" s="219" t="s">
        <v>983</v>
      </c>
      <c r="E35" s="25" t="s">
        <v>56</v>
      </c>
      <c r="F35" s="60" t="s">
        <v>946</v>
      </c>
      <c r="G35" s="32"/>
      <c r="H35" s="26"/>
      <c r="I35" s="25" t="s">
        <v>50</v>
      </c>
      <c r="J35" s="104" t="s">
        <v>51</v>
      </c>
      <c r="K35" s="26" t="s">
        <v>50</v>
      </c>
      <c r="L35" s="41" t="s">
        <v>947</v>
      </c>
      <c r="M35" s="42">
        <v>44874.0</v>
      </c>
      <c r="N35" s="42">
        <v>44875.0</v>
      </c>
      <c r="O35" s="223"/>
      <c r="P35" s="224"/>
      <c r="Q35" s="36"/>
      <c r="R35" s="36"/>
      <c r="S35" s="88"/>
      <c r="T35" s="26">
        <v>1.0</v>
      </c>
      <c r="U35" s="72">
        <v>791.62</v>
      </c>
      <c r="V35" s="26">
        <v>0.0</v>
      </c>
      <c r="W35" s="72">
        <v>263.87</v>
      </c>
      <c r="X35" s="26">
        <f t="shared" si="1"/>
        <v>1</v>
      </c>
      <c r="Y35" s="74">
        <f t="shared" si="2"/>
        <v>791.62</v>
      </c>
      <c r="Z35" s="74">
        <f t="shared" si="3"/>
        <v>791.62</v>
      </c>
      <c r="AA35" s="78"/>
      <c r="AB35" s="44"/>
      <c r="AC35" s="44"/>
    </row>
    <row r="36" ht="15.75" customHeight="1">
      <c r="A36" s="25" t="s">
        <v>44</v>
      </c>
      <c r="B36" s="25" t="s">
        <v>44</v>
      </c>
      <c r="C36" s="221" t="s">
        <v>984</v>
      </c>
      <c r="D36" s="219" t="s">
        <v>985</v>
      </c>
      <c r="E36" s="25" t="s">
        <v>56</v>
      </c>
      <c r="F36" s="60" t="s">
        <v>946</v>
      </c>
      <c r="G36" s="32"/>
      <c r="H36" s="26"/>
      <c r="I36" s="25" t="s">
        <v>50</v>
      </c>
      <c r="J36" s="104" t="s">
        <v>51</v>
      </c>
      <c r="K36" s="26" t="s">
        <v>50</v>
      </c>
      <c r="L36" s="41" t="s">
        <v>947</v>
      </c>
      <c r="M36" s="42">
        <v>44874.0</v>
      </c>
      <c r="N36" s="42">
        <v>44875.0</v>
      </c>
      <c r="O36" s="206"/>
      <c r="P36" s="62"/>
      <c r="Q36" s="36"/>
      <c r="R36" s="36"/>
      <c r="S36" s="88"/>
      <c r="T36" s="26">
        <v>1.0</v>
      </c>
      <c r="U36" s="72">
        <v>791.62</v>
      </c>
      <c r="V36" s="26">
        <v>0.0</v>
      </c>
      <c r="W36" s="72">
        <v>263.87</v>
      </c>
      <c r="X36" s="26">
        <f t="shared" si="1"/>
        <v>1</v>
      </c>
      <c r="Y36" s="74">
        <f t="shared" si="2"/>
        <v>791.62</v>
      </c>
      <c r="Z36" s="74">
        <f t="shared" si="3"/>
        <v>791.62</v>
      </c>
      <c r="AA36" s="78"/>
      <c r="AB36" s="44"/>
      <c r="AC36" s="44"/>
    </row>
    <row r="37" ht="15.75" customHeight="1">
      <c r="A37" s="25" t="s">
        <v>44</v>
      </c>
      <c r="B37" s="25" t="s">
        <v>44</v>
      </c>
      <c r="C37" s="221" t="s">
        <v>464</v>
      </c>
      <c r="D37" s="219" t="s">
        <v>427</v>
      </c>
      <c r="E37" s="25" t="s">
        <v>56</v>
      </c>
      <c r="F37" s="60" t="s">
        <v>986</v>
      </c>
      <c r="G37" s="32"/>
      <c r="H37" s="26"/>
      <c r="I37" s="25" t="s">
        <v>50</v>
      </c>
      <c r="J37" s="104" t="s">
        <v>51</v>
      </c>
      <c r="K37" s="26" t="s">
        <v>50</v>
      </c>
      <c r="L37" s="41" t="s">
        <v>947</v>
      </c>
      <c r="M37" s="42">
        <v>44874.0</v>
      </c>
      <c r="N37" s="42">
        <v>44875.0</v>
      </c>
      <c r="O37" s="206"/>
      <c r="P37" s="62"/>
      <c r="Q37" s="36"/>
      <c r="R37" s="36"/>
      <c r="S37" s="88"/>
      <c r="T37" s="26">
        <v>1.0</v>
      </c>
      <c r="U37" s="72">
        <v>791.62</v>
      </c>
      <c r="V37" s="26">
        <v>0.0</v>
      </c>
      <c r="W37" s="72">
        <v>263.87</v>
      </c>
      <c r="X37" s="26">
        <f t="shared" si="1"/>
        <v>1</v>
      </c>
      <c r="Y37" s="74">
        <f t="shared" si="2"/>
        <v>791.62</v>
      </c>
      <c r="Z37" s="74">
        <f t="shared" si="3"/>
        <v>791.62</v>
      </c>
      <c r="AA37" s="78"/>
      <c r="AB37" s="44"/>
      <c r="AC37" s="44"/>
    </row>
    <row r="38" ht="15.75" customHeight="1">
      <c r="A38" s="25" t="s">
        <v>44</v>
      </c>
      <c r="B38" s="25" t="s">
        <v>44</v>
      </c>
      <c r="C38" s="221" t="s">
        <v>987</v>
      </c>
      <c r="D38" s="219" t="s">
        <v>988</v>
      </c>
      <c r="E38" s="140" t="s">
        <v>56</v>
      </c>
      <c r="F38" s="60" t="s">
        <v>986</v>
      </c>
      <c r="G38" s="32"/>
      <c r="H38" s="26"/>
      <c r="I38" s="140" t="s">
        <v>50</v>
      </c>
      <c r="J38" s="196" t="s">
        <v>51</v>
      </c>
      <c r="K38" s="26" t="s">
        <v>50</v>
      </c>
      <c r="L38" s="41" t="s">
        <v>947</v>
      </c>
      <c r="M38" s="42">
        <v>44874.0</v>
      </c>
      <c r="N38" s="42">
        <v>44875.0</v>
      </c>
      <c r="O38" s="203"/>
      <c r="P38" s="197"/>
      <c r="Q38" s="36"/>
      <c r="R38" s="36"/>
      <c r="S38" s="88"/>
      <c r="T38" s="26">
        <v>1.0</v>
      </c>
      <c r="U38" s="72">
        <v>791.62</v>
      </c>
      <c r="V38" s="26">
        <v>0.0</v>
      </c>
      <c r="W38" s="72">
        <v>263.87</v>
      </c>
      <c r="X38" s="26">
        <f t="shared" si="1"/>
        <v>1</v>
      </c>
      <c r="Y38" s="74">
        <f t="shared" si="2"/>
        <v>791.62</v>
      </c>
      <c r="Z38" s="74">
        <f t="shared" si="3"/>
        <v>791.62</v>
      </c>
      <c r="AA38" s="78"/>
      <c r="AB38" s="44"/>
      <c r="AC38" s="44"/>
    </row>
    <row r="39" ht="15.75" customHeight="1">
      <c r="A39" s="25" t="s">
        <v>44</v>
      </c>
      <c r="B39" s="25" t="s">
        <v>44</v>
      </c>
      <c r="C39" s="221" t="s">
        <v>989</v>
      </c>
      <c r="D39" s="219" t="s">
        <v>990</v>
      </c>
      <c r="E39" s="140" t="s">
        <v>56</v>
      </c>
      <c r="F39" s="60" t="s">
        <v>986</v>
      </c>
      <c r="G39" s="32"/>
      <c r="H39" s="26"/>
      <c r="I39" s="25" t="s">
        <v>50</v>
      </c>
      <c r="J39" s="196" t="s">
        <v>51</v>
      </c>
      <c r="K39" s="26" t="s">
        <v>50</v>
      </c>
      <c r="L39" s="41" t="s">
        <v>947</v>
      </c>
      <c r="M39" s="42">
        <v>44874.0</v>
      </c>
      <c r="N39" s="42">
        <v>44875.0</v>
      </c>
      <c r="O39" s="203"/>
      <c r="P39" s="197"/>
      <c r="Q39" s="36"/>
      <c r="R39" s="36"/>
      <c r="S39" s="88"/>
      <c r="T39" s="26">
        <v>1.0</v>
      </c>
      <c r="U39" s="72">
        <v>791.62</v>
      </c>
      <c r="V39" s="26">
        <v>0.0</v>
      </c>
      <c r="W39" s="72">
        <v>263.87</v>
      </c>
      <c r="X39" s="26">
        <f t="shared" si="1"/>
        <v>1</v>
      </c>
      <c r="Y39" s="74">
        <f t="shared" si="2"/>
        <v>791.62</v>
      </c>
      <c r="Z39" s="74">
        <f t="shared" si="3"/>
        <v>791.62</v>
      </c>
      <c r="AA39" s="78"/>
      <c r="AB39" s="44"/>
      <c r="AC39" s="44"/>
    </row>
    <row r="40" ht="15.75" customHeight="1">
      <c r="A40" s="25" t="s">
        <v>44</v>
      </c>
      <c r="B40" s="25" t="s">
        <v>44</v>
      </c>
      <c r="C40" s="221" t="s">
        <v>991</v>
      </c>
      <c r="D40" s="219" t="s">
        <v>992</v>
      </c>
      <c r="E40" s="25" t="s">
        <v>56</v>
      </c>
      <c r="F40" s="60" t="s">
        <v>986</v>
      </c>
      <c r="G40" s="32"/>
      <c r="H40" s="26"/>
      <c r="I40" s="140" t="s">
        <v>50</v>
      </c>
      <c r="J40" s="196" t="s">
        <v>51</v>
      </c>
      <c r="K40" s="26" t="s">
        <v>50</v>
      </c>
      <c r="L40" s="41" t="s">
        <v>947</v>
      </c>
      <c r="M40" s="42">
        <v>44874.0</v>
      </c>
      <c r="N40" s="42">
        <v>44875.0</v>
      </c>
      <c r="O40" s="206"/>
      <c r="P40" s="62"/>
      <c r="Q40" s="36"/>
      <c r="R40" s="36"/>
      <c r="S40" s="88"/>
      <c r="T40" s="26">
        <v>1.0</v>
      </c>
      <c r="U40" s="72">
        <v>791.62</v>
      </c>
      <c r="V40" s="26">
        <v>0.0</v>
      </c>
      <c r="W40" s="72">
        <v>263.87</v>
      </c>
      <c r="X40" s="26">
        <f t="shared" si="1"/>
        <v>1</v>
      </c>
      <c r="Y40" s="74">
        <f t="shared" si="2"/>
        <v>791.62</v>
      </c>
      <c r="Z40" s="74">
        <f t="shared" si="3"/>
        <v>791.62</v>
      </c>
      <c r="AA40" s="78"/>
      <c r="AB40" s="44"/>
      <c r="AC40" s="44"/>
    </row>
    <row r="41" ht="15.75" customHeight="1">
      <c r="A41" s="25" t="s">
        <v>44</v>
      </c>
      <c r="B41" s="25" t="s">
        <v>44</v>
      </c>
      <c r="C41" s="221" t="s">
        <v>993</v>
      </c>
      <c r="D41" s="219" t="s">
        <v>994</v>
      </c>
      <c r="E41" s="25" t="s">
        <v>56</v>
      </c>
      <c r="F41" s="60" t="s">
        <v>986</v>
      </c>
      <c r="G41" s="32"/>
      <c r="H41" s="26"/>
      <c r="I41" s="140" t="s">
        <v>50</v>
      </c>
      <c r="J41" s="196" t="s">
        <v>51</v>
      </c>
      <c r="K41" s="26" t="s">
        <v>50</v>
      </c>
      <c r="L41" s="41" t="s">
        <v>947</v>
      </c>
      <c r="M41" s="42">
        <v>44874.0</v>
      </c>
      <c r="N41" s="42">
        <v>44875.0</v>
      </c>
      <c r="O41" s="206"/>
      <c r="P41" s="62"/>
      <c r="Q41" s="36"/>
      <c r="R41" s="36"/>
      <c r="S41" s="88"/>
      <c r="T41" s="26">
        <v>1.0</v>
      </c>
      <c r="U41" s="72">
        <v>791.62</v>
      </c>
      <c r="V41" s="26">
        <v>0.0</v>
      </c>
      <c r="W41" s="72">
        <v>263.87</v>
      </c>
      <c r="X41" s="26">
        <f t="shared" si="1"/>
        <v>1</v>
      </c>
      <c r="Y41" s="74">
        <f t="shared" si="2"/>
        <v>791.62</v>
      </c>
      <c r="Z41" s="74">
        <f t="shared" si="3"/>
        <v>791.62</v>
      </c>
      <c r="AA41" s="78"/>
      <c r="AB41" s="44"/>
      <c r="AC41" s="44"/>
    </row>
    <row r="42" ht="15.75" customHeight="1">
      <c r="A42" s="25" t="s">
        <v>44</v>
      </c>
      <c r="B42" s="25" t="s">
        <v>44</v>
      </c>
      <c r="C42" s="221" t="s">
        <v>995</v>
      </c>
      <c r="D42" s="219" t="s">
        <v>996</v>
      </c>
      <c r="E42" s="25" t="s">
        <v>56</v>
      </c>
      <c r="F42" s="60" t="s">
        <v>986</v>
      </c>
      <c r="G42" s="32"/>
      <c r="H42" s="26"/>
      <c r="I42" s="140" t="s">
        <v>50</v>
      </c>
      <c r="J42" s="196" t="s">
        <v>51</v>
      </c>
      <c r="K42" s="26" t="s">
        <v>50</v>
      </c>
      <c r="L42" s="41" t="s">
        <v>947</v>
      </c>
      <c r="M42" s="42">
        <v>44874.0</v>
      </c>
      <c r="N42" s="42">
        <v>44875.0</v>
      </c>
      <c r="O42" s="206"/>
      <c r="P42" s="62"/>
      <c r="Q42" s="36"/>
      <c r="R42" s="36"/>
      <c r="S42" s="88"/>
      <c r="T42" s="26">
        <v>1.0</v>
      </c>
      <c r="U42" s="72">
        <v>791.62</v>
      </c>
      <c r="V42" s="26">
        <v>0.0</v>
      </c>
      <c r="W42" s="72">
        <v>263.87</v>
      </c>
      <c r="X42" s="26">
        <f t="shared" si="1"/>
        <v>1</v>
      </c>
      <c r="Y42" s="74">
        <f t="shared" si="2"/>
        <v>791.62</v>
      </c>
      <c r="Z42" s="74">
        <f t="shared" si="3"/>
        <v>791.62</v>
      </c>
      <c r="AA42" s="78"/>
      <c r="AB42" s="44"/>
      <c r="AC42" s="44"/>
    </row>
    <row r="43" ht="15.75" customHeight="1">
      <c r="A43" s="25" t="s">
        <v>44</v>
      </c>
      <c r="B43" s="25" t="s">
        <v>44</v>
      </c>
      <c r="C43" s="221" t="s">
        <v>997</v>
      </c>
      <c r="D43" s="219" t="s">
        <v>998</v>
      </c>
      <c r="E43" s="25" t="s">
        <v>56</v>
      </c>
      <c r="F43" s="60" t="s">
        <v>986</v>
      </c>
      <c r="G43" s="32"/>
      <c r="H43" s="26"/>
      <c r="I43" s="140" t="s">
        <v>50</v>
      </c>
      <c r="J43" s="196" t="s">
        <v>51</v>
      </c>
      <c r="K43" s="26" t="s">
        <v>50</v>
      </c>
      <c r="L43" s="41" t="s">
        <v>947</v>
      </c>
      <c r="M43" s="42">
        <v>44874.0</v>
      </c>
      <c r="N43" s="42">
        <v>44875.0</v>
      </c>
      <c r="O43" s="206"/>
      <c r="P43" s="62"/>
      <c r="Q43" s="36"/>
      <c r="R43" s="36"/>
      <c r="S43" s="88"/>
      <c r="T43" s="26">
        <v>1.0</v>
      </c>
      <c r="U43" s="72">
        <v>791.62</v>
      </c>
      <c r="V43" s="26">
        <v>0.0</v>
      </c>
      <c r="W43" s="72">
        <v>263.87</v>
      </c>
      <c r="X43" s="26">
        <f t="shared" si="1"/>
        <v>1</v>
      </c>
      <c r="Y43" s="74">
        <f t="shared" si="2"/>
        <v>791.62</v>
      </c>
      <c r="Z43" s="74">
        <f t="shared" si="3"/>
        <v>791.62</v>
      </c>
      <c r="AA43" s="78"/>
      <c r="AB43" s="44"/>
      <c r="AC43" s="44"/>
    </row>
    <row r="44" ht="15.75" customHeight="1">
      <c r="A44" s="25" t="s">
        <v>44</v>
      </c>
      <c r="B44" s="25" t="s">
        <v>44</v>
      </c>
      <c r="C44" s="221" t="s">
        <v>999</v>
      </c>
      <c r="D44" s="219" t="s">
        <v>1000</v>
      </c>
      <c r="E44" s="25" t="s">
        <v>56</v>
      </c>
      <c r="F44" s="60" t="s">
        <v>986</v>
      </c>
      <c r="G44" s="32"/>
      <c r="H44" s="26"/>
      <c r="I44" s="140" t="s">
        <v>50</v>
      </c>
      <c r="J44" s="196" t="s">
        <v>51</v>
      </c>
      <c r="K44" s="26" t="s">
        <v>50</v>
      </c>
      <c r="L44" s="41" t="s">
        <v>947</v>
      </c>
      <c r="M44" s="42">
        <v>44874.0</v>
      </c>
      <c r="N44" s="42">
        <v>44875.0</v>
      </c>
      <c r="O44" s="206"/>
      <c r="P44" s="62"/>
      <c r="Q44" s="36"/>
      <c r="R44" s="36"/>
      <c r="S44" s="88"/>
      <c r="T44" s="26">
        <v>1.0</v>
      </c>
      <c r="U44" s="72">
        <v>791.62</v>
      </c>
      <c r="V44" s="26">
        <v>0.0</v>
      </c>
      <c r="W44" s="72">
        <v>263.87</v>
      </c>
      <c r="X44" s="26">
        <f t="shared" si="1"/>
        <v>1</v>
      </c>
      <c r="Y44" s="74">
        <f t="shared" si="2"/>
        <v>791.62</v>
      </c>
      <c r="Z44" s="74">
        <f t="shared" si="3"/>
        <v>791.62</v>
      </c>
      <c r="AA44" s="78"/>
      <c r="AB44" s="44"/>
      <c r="AC44" s="44"/>
    </row>
    <row r="45" ht="15.75" customHeight="1">
      <c r="A45" s="25" t="s">
        <v>44</v>
      </c>
      <c r="B45" s="25" t="s">
        <v>44</v>
      </c>
      <c r="C45" s="221" t="s">
        <v>458</v>
      </c>
      <c r="D45" s="219" t="s">
        <v>459</v>
      </c>
      <c r="E45" s="25" t="s">
        <v>56</v>
      </c>
      <c r="F45" s="60" t="s">
        <v>986</v>
      </c>
      <c r="G45" s="32"/>
      <c r="H45" s="26"/>
      <c r="I45" s="140" t="s">
        <v>50</v>
      </c>
      <c r="J45" s="196" t="s">
        <v>51</v>
      </c>
      <c r="K45" s="26" t="s">
        <v>50</v>
      </c>
      <c r="L45" s="41" t="s">
        <v>947</v>
      </c>
      <c r="M45" s="42">
        <v>44874.0</v>
      </c>
      <c r="N45" s="42">
        <v>44875.0</v>
      </c>
      <c r="O45" s="206"/>
      <c r="P45" s="62"/>
      <c r="Q45" s="36"/>
      <c r="R45" s="36"/>
      <c r="S45" s="88"/>
      <c r="T45" s="26">
        <v>1.0</v>
      </c>
      <c r="U45" s="72">
        <v>791.62</v>
      </c>
      <c r="V45" s="26">
        <v>0.0</v>
      </c>
      <c r="W45" s="72">
        <v>263.87</v>
      </c>
      <c r="X45" s="26">
        <f t="shared" si="1"/>
        <v>1</v>
      </c>
      <c r="Y45" s="74">
        <f t="shared" si="2"/>
        <v>791.62</v>
      </c>
      <c r="Z45" s="74">
        <f t="shared" si="3"/>
        <v>791.62</v>
      </c>
      <c r="AA45" s="78"/>
      <c r="AB45" s="44"/>
      <c r="AC45" s="44"/>
    </row>
    <row r="46" ht="15.75" customHeight="1">
      <c r="A46" s="25" t="s">
        <v>44</v>
      </c>
      <c r="B46" s="25" t="s">
        <v>44</v>
      </c>
      <c r="C46" s="221" t="s">
        <v>1001</v>
      </c>
      <c r="D46" s="219" t="s">
        <v>1002</v>
      </c>
      <c r="E46" s="25" t="s">
        <v>56</v>
      </c>
      <c r="F46" s="60" t="s">
        <v>986</v>
      </c>
      <c r="G46" s="32"/>
      <c r="H46" s="26"/>
      <c r="I46" s="140" t="s">
        <v>50</v>
      </c>
      <c r="J46" s="196" t="s">
        <v>51</v>
      </c>
      <c r="K46" s="26" t="s">
        <v>50</v>
      </c>
      <c r="L46" s="41" t="s">
        <v>947</v>
      </c>
      <c r="M46" s="42">
        <v>44874.0</v>
      </c>
      <c r="N46" s="42">
        <v>44875.0</v>
      </c>
      <c r="O46" s="206"/>
      <c r="P46" s="62"/>
      <c r="Q46" s="36"/>
      <c r="R46" s="36"/>
      <c r="S46" s="88"/>
      <c r="T46" s="26">
        <v>1.0</v>
      </c>
      <c r="U46" s="72">
        <v>791.62</v>
      </c>
      <c r="V46" s="26">
        <v>0.0</v>
      </c>
      <c r="W46" s="72">
        <v>263.87</v>
      </c>
      <c r="X46" s="26">
        <f t="shared" si="1"/>
        <v>1</v>
      </c>
      <c r="Y46" s="74">
        <f t="shared" si="2"/>
        <v>791.62</v>
      </c>
      <c r="Z46" s="74">
        <f t="shared" si="3"/>
        <v>791.62</v>
      </c>
      <c r="AA46" s="78"/>
      <c r="AB46" s="44"/>
      <c r="AC46" s="44"/>
    </row>
    <row r="47" ht="15.75" customHeight="1">
      <c r="A47" s="25" t="s">
        <v>44</v>
      </c>
      <c r="B47" s="25" t="s">
        <v>44</v>
      </c>
      <c r="C47" s="221" t="s">
        <v>1003</v>
      </c>
      <c r="D47" s="219" t="s">
        <v>1004</v>
      </c>
      <c r="E47" s="140" t="s">
        <v>56</v>
      </c>
      <c r="F47" s="60" t="s">
        <v>986</v>
      </c>
      <c r="G47" s="32"/>
      <c r="H47" s="26"/>
      <c r="I47" s="140" t="s">
        <v>50</v>
      </c>
      <c r="J47" s="196" t="s">
        <v>51</v>
      </c>
      <c r="K47" s="26" t="s">
        <v>50</v>
      </c>
      <c r="L47" s="41" t="s">
        <v>947</v>
      </c>
      <c r="M47" s="42">
        <v>44874.0</v>
      </c>
      <c r="N47" s="42">
        <v>44875.0</v>
      </c>
      <c r="O47" s="203"/>
      <c r="P47" s="197"/>
      <c r="Q47" s="36"/>
      <c r="R47" s="36"/>
      <c r="S47" s="88"/>
      <c r="T47" s="26">
        <v>1.0</v>
      </c>
      <c r="U47" s="72">
        <v>791.62</v>
      </c>
      <c r="V47" s="26">
        <v>0.0</v>
      </c>
      <c r="W47" s="72">
        <v>263.87</v>
      </c>
      <c r="X47" s="26">
        <f t="shared" si="1"/>
        <v>1</v>
      </c>
      <c r="Y47" s="74">
        <f t="shared" si="2"/>
        <v>791.62</v>
      </c>
      <c r="Z47" s="74">
        <f t="shared" si="3"/>
        <v>791.62</v>
      </c>
      <c r="AA47" s="78"/>
      <c r="AB47" s="44"/>
      <c r="AC47" s="44"/>
    </row>
    <row r="48" ht="15.75" customHeight="1">
      <c r="A48" s="25" t="s">
        <v>44</v>
      </c>
      <c r="B48" s="25" t="s">
        <v>44</v>
      </c>
      <c r="C48" s="221" t="s">
        <v>1005</v>
      </c>
      <c r="D48" s="219" t="s">
        <v>1006</v>
      </c>
      <c r="E48" s="25" t="s">
        <v>56</v>
      </c>
      <c r="F48" s="60" t="s">
        <v>986</v>
      </c>
      <c r="G48" s="32"/>
      <c r="H48" s="26"/>
      <c r="I48" s="25" t="s">
        <v>50</v>
      </c>
      <c r="J48" s="104" t="s">
        <v>51</v>
      </c>
      <c r="K48" s="26" t="s">
        <v>50</v>
      </c>
      <c r="L48" s="41" t="s">
        <v>947</v>
      </c>
      <c r="M48" s="42">
        <v>44874.0</v>
      </c>
      <c r="N48" s="42">
        <v>44875.0</v>
      </c>
      <c r="O48" s="206"/>
      <c r="P48" s="62"/>
      <c r="Q48" s="36"/>
      <c r="R48" s="36"/>
      <c r="S48" s="88"/>
      <c r="T48" s="26">
        <v>1.0</v>
      </c>
      <c r="U48" s="72">
        <v>791.62</v>
      </c>
      <c r="V48" s="26">
        <v>0.0</v>
      </c>
      <c r="W48" s="72">
        <v>263.87</v>
      </c>
      <c r="X48" s="26">
        <f t="shared" si="1"/>
        <v>1</v>
      </c>
      <c r="Y48" s="74">
        <f t="shared" si="2"/>
        <v>791.62</v>
      </c>
      <c r="Z48" s="74">
        <f t="shared" si="3"/>
        <v>791.62</v>
      </c>
      <c r="AA48" s="78"/>
      <c r="AB48" s="44"/>
      <c r="AC48" s="44"/>
    </row>
    <row r="49" ht="15.75" customHeight="1">
      <c r="A49" s="25" t="s">
        <v>44</v>
      </c>
      <c r="B49" s="25" t="s">
        <v>44</v>
      </c>
      <c r="C49" s="221" t="s">
        <v>1007</v>
      </c>
      <c r="D49" s="219" t="s">
        <v>443</v>
      </c>
      <c r="E49" s="25" t="s">
        <v>56</v>
      </c>
      <c r="F49" s="60" t="s">
        <v>986</v>
      </c>
      <c r="G49" s="32"/>
      <c r="H49" s="26"/>
      <c r="I49" s="25" t="s">
        <v>50</v>
      </c>
      <c r="J49" s="104" t="s">
        <v>51</v>
      </c>
      <c r="K49" s="26" t="s">
        <v>50</v>
      </c>
      <c r="L49" s="41" t="s">
        <v>947</v>
      </c>
      <c r="M49" s="42">
        <v>44874.0</v>
      </c>
      <c r="N49" s="42">
        <v>44875.0</v>
      </c>
      <c r="O49" s="206"/>
      <c r="P49" s="62"/>
      <c r="Q49" s="36"/>
      <c r="R49" s="36"/>
      <c r="S49" s="88"/>
      <c r="T49" s="26">
        <v>1.0</v>
      </c>
      <c r="U49" s="72">
        <v>791.62</v>
      </c>
      <c r="V49" s="26">
        <v>0.0</v>
      </c>
      <c r="W49" s="72">
        <v>263.87</v>
      </c>
      <c r="X49" s="26">
        <f t="shared" si="1"/>
        <v>1</v>
      </c>
      <c r="Y49" s="74">
        <f t="shared" si="2"/>
        <v>791.62</v>
      </c>
      <c r="Z49" s="74">
        <f t="shared" si="3"/>
        <v>791.62</v>
      </c>
      <c r="AA49" s="78"/>
      <c r="AB49" s="44"/>
      <c r="AC49" s="44"/>
    </row>
    <row r="50" ht="15.75" customHeight="1">
      <c r="A50" s="25" t="s">
        <v>44</v>
      </c>
      <c r="B50" s="25" t="s">
        <v>44</v>
      </c>
      <c r="C50" s="221" t="s">
        <v>1008</v>
      </c>
      <c r="D50" s="219" t="s">
        <v>1009</v>
      </c>
      <c r="E50" s="25" t="s">
        <v>56</v>
      </c>
      <c r="F50" s="60" t="s">
        <v>986</v>
      </c>
      <c r="G50" s="32"/>
      <c r="H50" s="26"/>
      <c r="I50" s="25" t="s">
        <v>50</v>
      </c>
      <c r="J50" s="104" t="s">
        <v>51</v>
      </c>
      <c r="K50" s="26" t="s">
        <v>50</v>
      </c>
      <c r="L50" s="41" t="s">
        <v>947</v>
      </c>
      <c r="M50" s="42">
        <v>44874.0</v>
      </c>
      <c r="N50" s="42">
        <v>44875.0</v>
      </c>
      <c r="O50" s="206"/>
      <c r="P50" s="62"/>
      <c r="Q50" s="36"/>
      <c r="R50" s="36"/>
      <c r="S50" s="88"/>
      <c r="T50" s="26">
        <v>1.0</v>
      </c>
      <c r="U50" s="72">
        <v>791.62</v>
      </c>
      <c r="V50" s="26">
        <v>0.0</v>
      </c>
      <c r="W50" s="72">
        <v>263.87</v>
      </c>
      <c r="X50" s="26">
        <f t="shared" si="1"/>
        <v>1</v>
      </c>
      <c r="Y50" s="74">
        <f t="shared" si="2"/>
        <v>791.62</v>
      </c>
      <c r="Z50" s="74">
        <f t="shared" si="3"/>
        <v>791.62</v>
      </c>
      <c r="AA50" s="78"/>
      <c r="AB50" s="44"/>
      <c r="AC50" s="44"/>
    </row>
    <row r="51" ht="15.75" customHeight="1">
      <c r="A51" s="25" t="s">
        <v>44</v>
      </c>
      <c r="B51" s="25" t="s">
        <v>44</v>
      </c>
      <c r="C51" s="221" t="s">
        <v>1010</v>
      </c>
      <c r="D51" s="219" t="s">
        <v>1011</v>
      </c>
      <c r="E51" s="25" t="s">
        <v>56</v>
      </c>
      <c r="F51" s="60" t="s">
        <v>986</v>
      </c>
      <c r="G51" s="32"/>
      <c r="H51" s="26"/>
      <c r="I51" s="25" t="s">
        <v>50</v>
      </c>
      <c r="J51" s="104" t="s">
        <v>51</v>
      </c>
      <c r="K51" s="26" t="s">
        <v>50</v>
      </c>
      <c r="L51" s="41" t="s">
        <v>947</v>
      </c>
      <c r="M51" s="42">
        <v>44874.0</v>
      </c>
      <c r="N51" s="42">
        <v>44875.0</v>
      </c>
      <c r="O51" s="206"/>
      <c r="P51" s="62"/>
      <c r="Q51" s="36"/>
      <c r="R51" s="36"/>
      <c r="S51" s="88"/>
      <c r="T51" s="26">
        <v>1.0</v>
      </c>
      <c r="U51" s="72">
        <v>791.62</v>
      </c>
      <c r="V51" s="26">
        <v>0.0</v>
      </c>
      <c r="W51" s="72">
        <v>263.87</v>
      </c>
      <c r="X51" s="26">
        <f t="shared" si="1"/>
        <v>1</v>
      </c>
      <c r="Y51" s="74">
        <f t="shared" si="2"/>
        <v>791.62</v>
      </c>
      <c r="Z51" s="74">
        <f t="shared" si="3"/>
        <v>791.62</v>
      </c>
      <c r="AA51" s="78"/>
      <c r="AB51" s="44"/>
      <c r="AC51" s="44"/>
    </row>
    <row r="52" ht="15.75" customHeight="1">
      <c r="A52" s="25" t="s">
        <v>44</v>
      </c>
      <c r="B52" s="25" t="s">
        <v>44</v>
      </c>
      <c r="C52" s="221" t="s">
        <v>1012</v>
      </c>
      <c r="D52" s="219" t="s">
        <v>1013</v>
      </c>
      <c r="E52" s="25" t="s">
        <v>56</v>
      </c>
      <c r="F52" s="60" t="s">
        <v>986</v>
      </c>
      <c r="G52" s="32"/>
      <c r="H52" s="26"/>
      <c r="I52" s="25" t="s">
        <v>50</v>
      </c>
      <c r="J52" s="104" t="s">
        <v>51</v>
      </c>
      <c r="K52" s="26" t="s">
        <v>50</v>
      </c>
      <c r="L52" s="41" t="s">
        <v>947</v>
      </c>
      <c r="M52" s="42">
        <v>44874.0</v>
      </c>
      <c r="N52" s="42">
        <v>44875.0</v>
      </c>
      <c r="O52" s="206"/>
      <c r="P52" s="62"/>
      <c r="Q52" s="36"/>
      <c r="R52" s="36"/>
      <c r="S52" s="88"/>
      <c r="T52" s="26">
        <v>1.0</v>
      </c>
      <c r="U52" s="72">
        <v>791.62</v>
      </c>
      <c r="V52" s="26">
        <v>0.0</v>
      </c>
      <c r="W52" s="72">
        <v>263.87</v>
      </c>
      <c r="X52" s="26">
        <f t="shared" si="1"/>
        <v>1</v>
      </c>
      <c r="Y52" s="74">
        <f t="shared" si="2"/>
        <v>791.62</v>
      </c>
      <c r="Z52" s="74">
        <f t="shared" si="3"/>
        <v>791.62</v>
      </c>
      <c r="AA52" s="78"/>
      <c r="AB52" s="44"/>
      <c r="AC52" s="44"/>
    </row>
    <row r="53" ht="15.75" customHeight="1">
      <c r="A53" s="25" t="s">
        <v>44</v>
      </c>
      <c r="B53" s="25" t="s">
        <v>44</v>
      </c>
      <c r="C53" s="221" t="s">
        <v>1014</v>
      </c>
      <c r="D53" s="219" t="s">
        <v>1015</v>
      </c>
      <c r="E53" s="25" t="s">
        <v>56</v>
      </c>
      <c r="F53" s="60" t="s">
        <v>986</v>
      </c>
      <c r="G53" s="32"/>
      <c r="H53" s="26"/>
      <c r="I53" s="140" t="s">
        <v>50</v>
      </c>
      <c r="J53" s="196" t="s">
        <v>51</v>
      </c>
      <c r="K53" s="26" t="s">
        <v>50</v>
      </c>
      <c r="L53" s="41" t="s">
        <v>947</v>
      </c>
      <c r="M53" s="42">
        <v>44874.0</v>
      </c>
      <c r="N53" s="42">
        <v>44875.0</v>
      </c>
      <c r="O53" s="206"/>
      <c r="P53" s="62"/>
      <c r="Q53" s="36"/>
      <c r="R53" s="36"/>
      <c r="S53" s="88"/>
      <c r="T53" s="26">
        <v>1.0</v>
      </c>
      <c r="U53" s="72">
        <v>791.62</v>
      </c>
      <c r="V53" s="26">
        <v>0.0</v>
      </c>
      <c r="W53" s="72">
        <v>263.87</v>
      </c>
      <c r="X53" s="26">
        <f t="shared" si="1"/>
        <v>1</v>
      </c>
      <c r="Y53" s="74">
        <f t="shared" si="2"/>
        <v>791.62</v>
      </c>
      <c r="Z53" s="74">
        <f t="shared" si="3"/>
        <v>791.62</v>
      </c>
      <c r="AA53" s="78"/>
      <c r="AB53" s="44"/>
      <c r="AC53" s="44"/>
    </row>
    <row r="54" ht="15.75" customHeight="1">
      <c r="A54" s="25" t="s">
        <v>44</v>
      </c>
      <c r="B54" s="25" t="s">
        <v>44</v>
      </c>
      <c r="C54" s="221" t="s">
        <v>1016</v>
      </c>
      <c r="D54" s="219" t="s">
        <v>1017</v>
      </c>
      <c r="E54" s="25" t="s">
        <v>56</v>
      </c>
      <c r="F54" s="60" t="s">
        <v>986</v>
      </c>
      <c r="G54" s="32"/>
      <c r="H54" s="26"/>
      <c r="I54" s="140" t="s">
        <v>50</v>
      </c>
      <c r="J54" s="196" t="s">
        <v>51</v>
      </c>
      <c r="K54" s="26" t="s">
        <v>50</v>
      </c>
      <c r="L54" s="41" t="s">
        <v>947</v>
      </c>
      <c r="M54" s="42">
        <v>44874.0</v>
      </c>
      <c r="N54" s="42">
        <v>44875.0</v>
      </c>
      <c r="O54" s="206"/>
      <c r="P54" s="62"/>
      <c r="Q54" s="36"/>
      <c r="R54" s="36"/>
      <c r="S54" s="88"/>
      <c r="T54" s="26">
        <v>1.0</v>
      </c>
      <c r="U54" s="72">
        <v>791.62</v>
      </c>
      <c r="V54" s="26">
        <v>0.0</v>
      </c>
      <c r="W54" s="72">
        <v>263.87</v>
      </c>
      <c r="X54" s="26">
        <f t="shared" si="1"/>
        <v>1</v>
      </c>
      <c r="Y54" s="74">
        <f t="shared" si="2"/>
        <v>791.62</v>
      </c>
      <c r="Z54" s="74">
        <f t="shared" si="3"/>
        <v>791.62</v>
      </c>
      <c r="AA54" s="78"/>
      <c r="AB54" s="44"/>
      <c r="AC54" s="44"/>
    </row>
    <row r="55" ht="15.75" customHeight="1">
      <c r="A55" s="25" t="s">
        <v>44</v>
      </c>
      <c r="B55" s="25" t="s">
        <v>44</v>
      </c>
      <c r="C55" s="221" t="s">
        <v>1018</v>
      </c>
      <c r="D55" s="219" t="s">
        <v>1019</v>
      </c>
      <c r="E55" s="25" t="s">
        <v>56</v>
      </c>
      <c r="F55" s="60" t="s">
        <v>986</v>
      </c>
      <c r="G55" s="32"/>
      <c r="H55" s="26"/>
      <c r="I55" s="140" t="s">
        <v>50</v>
      </c>
      <c r="J55" s="196" t="s">
        <v>51</v>
      </c>
      <c r="K55" s="26" t="s">
        <v>50</v>
      </c>
      <c r="L55" s="41" t="s">
        <v>947</v>
      </c>
      <c r="M55" s="42">
        <v>44874.0</v>
      </c>
      <c r="N55" s="42">
        <v>44875.0</v>
      </c>
      <c r="O55" s="206"/>
      <c r="P55" s="62"/>
      <c r="Q55" s="36"/>
      <c r="R55" s="36"/>
      <c r="S55" s="88"/>
      <c r="T55" s="26">
        <v>1.0</v>
      </c>
      <c r="U55" s="72">
        <v>791.62</v>
      </c>
      <c r="V55" s="26">
        <v>0.0</v>
      </c>
      <c r="W55" s="72">
        <v>263.87</v>
      </c>
      <c r="X55" s="26">
        <f t="shared" si="1"/>
        <v>1</v>
      </c>
      <c r="Y55" s="74">
        <f t="shared" si="2"/>
        <v>791.62</v>
      </c>
      <c r="Z55" s="74">
        <f t="shared" si="3"/>
        <v>791.62</v>
      </c>
      <c r="AA55" s="78"/>
      <c r="AB55" s="44"/>
      <c r="AC55" s="44"/>
    </row>
    <row r="56" ht="15.75" customHeight="1">
      <c r="A56" s="25" t="s">
        <v>44</v>
      </c>
      <c r="B56" s="25" t="s">
        <v>44</v>
      </c>
      <c r="C56" s="221" t="s">
        <v>1020</v>
      </c>
      <c r="D56" s="219" t="s">
        <v>1021</v>
      </c>
      <c r="E56" s="25" t="s">
        <v>56</v>
      </c>
      <c r="F56" s="60" t="s">
        <v>986</v>
      </c>
      <c r="G56" s="32"/>
      <c r="H56" s="26"/>
      <c r="I56" s="140" t="s">
        <v>50</v>
      </c>
      <c r="J56" s="196" t="s">
        <v>51</v>
      </c>
      <c r="K56" s="26" t="s">
        <v>50</v>
      </c>
      <c r="L56" s="41" t="s">
        <v>947</v>
      </c>
      <c r="M56" s="42">
        <v>44874.0</v>
      </c>
      <c r="N56" s="42">
        <v>44875.0</v>
      </c>
      <c r="O56" s="206"/>
      <c r="P56" s="62"/>
      <c r="Q56" s="36"/>
      <c r="R56" s="36"/>
      <c r="S56" s="88"/>
      <c r="T56" s="26">
        <v>1.0</v>
      </c>
      <c r="U56" s="72">
        <v>791.62</v>
      </c>
      <c r="V56" s="26">
        <v>0.0</v>
      </c>
      <c r="W56" s="72">
        <v>263.87</v>
      </c>
      <c r="X56" s="26">
        <f t="shared" si="1"/>
        <v>1</v>
      </c>
      <c r="Y56" s="74">
        <f t="shared" si="2"/>
        <v>791.62</v>
      </c>
      <c r="Z56" s="74">
        <f t="shared" si="3"/>
        <v>791.62</v>
      </c>
      <c r="AA56" s="78"/>
      <c r="AB56" s="44"/>
      <c r="AC56" s="44"/>
    </row>
    <row r="57" ht="15.75" customHeight="1">
      <c r="A57" s="25" t="s">
        <v>44</v>
      </c>
      <c r="B57" s="25" t="s">
        <v>44</v>
      </c>
      <c r="C57" s="221" t="s">
        <v>1022</v>
      </c>
      <c r="D57" s="219" t="s">
        <v>1023</v>
      </c>
      <c r="E57" s="25" t="s">
        <v>56</v>
      </c>
      <c r="F57" s="60" t="s">
        <v>986</v>
      </c>
      <c r="G57" s="32"/>
      <c r="H57" s="26"/>
      <c r="I57" s="140" t="s">
        <v>50</v>
      </c>
      <c r="J57" s="196" t="s">
        <v>51</v>
      </c>
      <c r="K57" s="26" t="s">
        <v>50</v>
      </c>
      <c r="L57" s="41" t="s">
        <v>947</v>
      </c>
      <c r="M57" s="42">
        <v>44874.0</v>
      </c>
      <c r="N57" s="42">
        <v>44875.0</v>
      </c>
      <c r="O57" s="206"/>
      <c r="P57" s="62"/>
      <c r="Q57" s="36"/>
      <c r="R57" s="36"/>
      <c r="S57" s="88"/>
      <c r="T57" s="26">
        <v>1.0</v>
      </c>
      <c r="U57" s="72">
        <v>791.62</v>
      </c>
      <c r="V57" s="26">
        <v>0.0</v>
      </c>
      <c r="W57" s="72">
        <v>263.87</v>
      </c>
      <c r="X57" s="26">
        <f t="shared" si="1"/>
        <v>1</v>
      </c>
      <c r="Y57" s="74">
        <f t="shared" si="2"/>
        <v>791.62</v>
      </c>
      <c r="Z57" s="74">
        <f t="shared" si="3"/>
        <v>791.62</v>
      </c>
      <c r="AA57" s="78"/>
      <c r="AB57" s="44"/>
      <c r="AC57" s="44"/>
    </row>
    <row r="58" ht="15.75" customHeight="1">
      <c r="A58" s="25" t="s">
        <v>44</v>
      </c>
      <c r="B58" s="25" t="s">
        <v>44</v>
      </c>
      <c r="C58" s="221" t="s">
        <v>455</v>
      </c>
      <c r="D58" s="219" t="s">
        <v>456</v>
      </c>
      <c r="E58" s="25" t="s">
        <v>56</v>
      </c>
      <c r="F58" s="60" t="s">
        <v>986</v>
      </c>
      <c r="G58" s="32"/>
      <c r="H58" s="26"/>
      <c r="I58" s="140" t="s">
        <v>50</v>
      </c>
      <c r="J58" s="196" t="s">
        <v>51</v>
      </c>
      <c r="K58" s="26" t="s">
        <v>50</v>
      </c>
      <c r="L58" s="41" t="s">
        <v>947</v>
      </c>
      <c r="M58" s="42">
        <v>44874.0</v>
      </c>
      <c r="N58" s="42">
        <v>44875.0</v>
      </c>
      <c r="O58" s="206"/>
      <c r="P58" s="62"/>
      <c r="Q58" s="36"/>
      <c r="R58" s="36"/>
      <c r="S58" s="88"/>
      <c r="T58" s="26">
        <v>1.0</v>
      </c>
      <c r="U58" s="72">
        <v>791.62</v>
      </c>
      <c r="V58" s="26">
        <v>0.0</v>
      </c>
      <c r="W58" s="72">
        <v>263.87</v>
      </c>
      <c r="X58" s="26">
        <f t="shared" si="1"/>
        <v>1</v>
      </c>
      <c r="Y58" s="74">
        <f t="shared" si="2"/>
        <v>791.62</v>
      </c>
      <c r="Z58" s="74">
        <f t="shared" si="3"/>
        <v>791.62</v>
      </c>
      <c r="AA58" s="78"/>
      <c r="AB58" s="44"/>
      <c r="AC58" s="44"/>
    </row>
    <row r="59" ht="15.75" customHeight="1">
      <c r="A59" s="25" t="s">
        <v>44</v>
      </c>
      <c r="B59" s="25" t="s">
        <v>44</v>
      </c>
      <c r="C59" s="221" t="s">
        <v>1024</v>
      </c>
      <c r="D59" s="219" t="s">
        <v>1025</v>
      </c>
      <c r="E59" s="25" t="s">
        <v>56</v>
      </c>
      <c r="F59" s="60" t="s">
        <v>986</v>
      </c>
      <c r="G59" s="32"/>
      <c r="H59" s="26"/>
      <c r="I59" s="140" t="s">
        <v>50</v>
      </c>
      <c r="J59" s="196" t="s">
        <v>51</v>
      </c>
      <c r="K59" s="26" t="s">
        <v>50</v>
      </c>
      <c r="L59" s="41" t="s">
        <v>947</v>
      </c>
      <c r="M59" s="42">
        <v>44874.0</v>
      </c>
      <c r="N59" s="42">
        <v>44875.0</v>
      </c>
      <c r="O59" s="206"/>
      <c r="P59" s="62"/>
      <c r="Q59" s="36"/>
      <c r="R59" s="36"/>
      <c r="S59" s="88"/>
      <c r="T59" s="26">
        <v>1.0</v>
      </c>
      <c r="U59" s="72">
        <v>791.62</v>
      </c>
      <c r="V59" s="26">
        <v>0.0</v>
      </c>
      <c r="W59" s="72">
        <v>263.87</v>
      </c>
      <c r="X59" s="26">
        <f t="shared" si="1"/>
        <v>1</v>
      </c>
      <c r="Y59" s="74">
        <f t="shared" si="2"/>
        <v>791.62</v>
      </c>
      <c r="Z59" s="74">
        <f t="shared" si="3"/>
        <v>791.62</v>
      </c>
      <c r="AA59" s="78"/>
      <c r="AB59" s="44"/>
      <c r="AC59" s="44"/>
    </row>
    <row r="60" ht="15.75" customHeight="1">
      <c r="A60" s="25" t="s">
        <v>44</v>
      </c>
      <c r="B60" s="25" t="s">
        <v>44</v>
      </c>
      <c r="C60" s="221" t="s">
        <v>1026</v>
      </c>
      <c r="D60" s="219" t="s">
        <v>1027</v>
      </c>
      <c r="E60" s="25" t="s">
        <v>56</v>
      </c>
      <c r="F60" s="60" t="s">
        <v>986</v>
      </c>
      <c r="G60" s="32"/>
      <c r="H60" s="26"/>
      <c r="I60" s="140" t="s">
        <v>50</v>
      </c>
      <c r="J60" s="196" t="s">
        <v>51</v>
      </c>
      <c r="K60" s="26" t="s">
        <v>50</v>
      </c>
      <c r="L60" s="41" t="s">
        <v>947</v>
      </c>
      <c r="M60" s="42">
        <v>44874.0</v>
      </c>
      <c r="N60" s="42">
        <v>44875.0</v>
      </c>
      <c r="O60" s="206"/>
      <c r="P60" s="62"/>
      <c r="Q60" s="36"/>
      <c r="R60" s="36"/>
      <c r="S60" s="88"/>
      <c r="T60" s="26">
        <v>1.0</v>
      </c>
      <c r="U60" s="72">
        <v>791.62</v>
      </c>
      <c r="V60" s="26">
        <v>0.0</v>
      </c>
      <c r="W60" s="72">
        <v>263.87</v>
      </c>
      <c r="X60" s="26">
        <f t="shared" si="1"/>
        <v>1</v>
      </c>
      <c r="Y60" s="74">
        <f t="shared" si="2"/>
        <v>791.62</v>
      </c>
      <c r="Z60" s="74">
        <f t="shared" si="3"/>
        <v>791.62</v>
      </c>
      <c r="AA60" s="78"/>
      <c r="AB60" s="44"/>
      <c r="AC60" s="44"/>
    </row>
    <row r="61" ht="15.75" customHeight="1">
      <c r="A61" s="25" t="s">
        <v>44</v>
      </c>
      <c r="B61" s="25" t="s">
        <v>44</v>
      </c>
      <c r="C61" s="221" t="s">
        <v>1028</v>
      </c>
      <c r="D61" s="219" t="s">
        <v>1029</v>
      </c>
      <c r="E61" s="25" t="s">
        <v>56</v>
      </c>
      <c r="F61" s="60" t="s">
        <v>986</v>
      </c>
      <c r="G61" s="32"/>
      <c r="H61" s="26"/>
      <c r="I61" s="140" t="s">
        <v>50</v>
      </c>
      <c r="J61" s="196" t="s">
        <v>51</v>
      </c>
      <c r="K61" s="26" t="s">
        <v>50</v>
      </c>
      <c r="L61" s="41" t="s">
        <v>947</v>
      </c>
      <c r="M61" s="42">
        <v>44874.0</v>
      </c>
      <c r="N61" s="42">
        <v>44875.0</v>
      </c>
      <c r="O61" s="206"/>
      <c r="P61" s="62"/>
      <c r="Q61" s="36"/>
      <c r="R61" s="36"/>
      <c r="S61" s="88"/>
      <c r="T61" s="26">
        <v>1.0</v>
      </c>
      <c r="U61" s="72">
        <v>791.62</v>
      </c>
      <c r="V61" s="26">
        <v>0.0</v>
      </c>
      <c r="W61" s="72">
        <v>263.87</v>
      </c>
      <c r="X61" s="26">
        <f t="shared" si="1"/>
        <v>1</v>
      </c>
      <c r="Y61" s="74">
        <f t="shared" si="2"/>
        <v>791.62</v>
      </c>
      <c r="Z61" s="74">
        <f t="shared" si="3"/>
        <v>791.62</v>
      </c>
      <c r="AA61" s="78"/>
      <c r="AB61" s="44"/>
      <c r="AC61" s="44"/>
    </row>
    <row r="62" ht="15.75" customHeight="1">
      <c r="A62" s="25" t="s">
        <v>44</v>
      </c>
      <c r="B62" s="25" t="s">
        <v>44</v>
      </c>
      <c r="C62" s="221" t="s">
        <v>1030</v>
      </c>
      <c r="D62" s="219" t="s">
        <v>1031</v>
      </c>
      <c r="E62" s="25" t="s">
        <v>56</v>
      </c>
      <c r="F62" s="60" t="s">
        <v>986</v>
      </c>
      <c r="G62" s="32"/>
      <c r="H62" s="26"/>
      <c r="I62" s="140" t="s">
        <v>50</v>
      </c>
      <c r="J62" s="196" t="s">
        <v>51</v>
      </c>
      <c r="K62" s="26" t="s">
        <v>50</v>
      </c>
      <c r="L62" s="41" t="s">
        <v>947</v>
      </c>
      <c r="M62" s="42">
        <v>44874.0</v>
      </c>
      <c r="N62" s="42">
        <v>44875.0</v>
      </c>
      <c r="O62" s="206"/>
      <c r="P62" s="62"/>
      <c r="Q62" s="36"/>
      <c r="R62" s="36"/>
      <c r="S62" s="88"/>
      <c r="T62" s="26">
        <v>1.0</v>
      </c>
      <c r="U62" s="72">
        <v>791.62</v>
      </c>
      <c r="V62" s="26">
        <v>0.0</v>
      </c>
      <c r="W62" s="72">
        <v>263.87</v>
      </c>
      <c r="X62" s="26">
        <f t="shared" si="1"/>
        <v>1</v>
      </c>
      <c r="Y62" s="74">
        <f t="shared" si="2"/>
        <v>791.62</v>
      </c>
      <c r="Z62" s="74">
        <f t="shared" si="3"/>
        <v>791.62</v>
      </c>
      <c r="AA62" s="78"/>
      <c r="AB62" s="44"/>
      <c r="AC62" s="44"/>
    </row>
    <row r="63" ht="15.75" customHeight="1">
      <c r="A63" s="25" t="s">
        <v>44</v>
      </c>
      <c r="B63" s="25" t="s">
        <v>44</v>
      </c>
      <c r="C63" s="221" t="s">
        <v>1032</v>
      </c>
      <c r="D63" s="219" t="s">
        <v>1033</v>
      </c>
      <c r="E63" s="25" t="s">
        <v>56</v>
      </c>
      <c r="F63" s="60" t="s">
        <v>986</v>
      </c>
      <c r="G63" s="32"/>
      <c r="H63" s="26"/>
      <c r="I63" s="140" t="s">
        <v>50</v>
      </c>
      <c r="J63" s="196" t="s">
        <v>51</v>
      </c>
      <c r="K63" s="26" t="s">
        <v>50</v>
      </c>
      <c r="L63" s="41" t="s">
        <v>947</v>
      </c>
      <c r="M63" s="42">
        <v>44874.0</v>
      </c>
      <c r="N63" s="42">
        <v>44875.0</v>
      </c>
      <c r="O63" s="206"/>
      <c r="P63" s="62"/>
      <c r="Q63" s="36"/>
      <c r="R63" s="36"/>
      <c r="S63" s="88"/>
      <c r="T63" s="26">
        <v>1.0</v>
      </c>
      <c r="U63" s="72">
        <v>791.62</v>
      </c>
      <c r="V63" s="26">
        <v>0.0</v>
      </c>
      <c r="W63" s="72">
        <v>263.87</v>
      </c>
      <c r="X63" s="26">
        <f t="shared" si="1"/>
        <v>1</v>
      </c>
      <c r="Y63" s="74">
        <f t="shared" si="2"/>
        <v>791.62</v>
      </c>
      <c r="Z63" s="74">
        <f t="shared" si="3"/>
        <v>791.62</v>
      </c>
      <c r="AA63" s="78"/>
      <c r="AB63" s="44"/>
      <c r="AC63" s="44"/>
    </row>
    <row r="64" ht="15.75" customHeight="1">
      <c r="A64" s="25" t="s">
        <v>44</v>
      </c>
      <c r="B64" s="25" t="s">
        <v>44</v>
      </c>
      <c r="C64" s="221" t="s">
        <v>1034</v>
      </c>
      <c r="D64" s="225" t="s">
        <v>1035</v>
      </c>
      <c r="E64" s="25" t="s">
        <v>56</v>
      </c>
      <c r="F64" s="60" t="s">
        <v>986</v>
      </c>
      <c r="G64" s="32"/>
      <c r="H64" s="26"/>
      <c r="I64" s="140" t="s">
        <v>50</v>
      </c>
      <c r="J64" s="196" t="s">
        <v>51</v>
      </c>
      <c r="K64" s="26" t="s">
        <v>50</v>
      </c>
      <c r="L64" s="41" t="s">
        <v>947</v>
      </c>
      <c r="M64" s="42">
        <v>44874.0</v>
      </c>
      <c r="N64" s="42">
        <v>44875.0</v>
      </c>
      <c r="O64" s="206"/>
      <c r="P64" s="62"/>
      <c r="Q64" s="36"/>
      <c r="R64" s="36"/>
      <c r="S64" s="88"/>
      <c r="T64" s="26">
        <v>1.0</v>
      </c>
      <c r="U64" s="72">
        <v>791.62</v>
      </c>
      <c r="V64" s="26">
        <v>0.0</v>
      </c>
      <c r="W64" s="72">
        <v>263.87</v>
      </c>
      <c r="X64" s="26">
        <f t="shared" si="1"/>
        <v>1</v>
      </c>
      <c r="Y64" s="74">
        <f t="shared" si="2"/>
        <v>791.62</v>
      </c>
      <c r="Z64" s="74">
        <f t="shared" si="3"/>
        <v>791.62</v>
      </c>
      <c r="AA64" s="78"/>
      <c r="AB64" s="44"/>
      <c r="AC64" s="44"/>
    </row>
    <row r="65" ht="15.75" customHeight="1">
      <c r="A65" s="25" t="s">
        <v>44</v>
      </c>
      <c r="B65" s="25" t="s">
        <v>44</v>
      </c>
      <c r="C65" s="221" t="s">
        <v>1036</v>
      </c>
      <c r="D65" s="28" t="s">
        <v>1037</v>
      </c>
      <c r="E65" s="140" t="s">
        <v>56</v>
      </c>
      <c r="F65" s="60" t="s">
        <v>986</v>
      </c>
      <c r="G65" s="32"/>
      <c r="H65" s="26"/>
      <c r="I65" s="140" t="s">
        <v>50</v>
      </c>
      <c r="J65" s="196" t="s">
        <v>51</v>
      </c>
      <c r="K65" s="26" t="s">
        <v>50</v>
      </c>
      <c r="L65" s="41" t="s">
        <v>947</v>
      </c>
      <c r="M65" s="42">
        <v>44874.0</v>
      </c>
      <c r="N65" s="42">
        <v>44875.0</v>
      </c>
      <c r="O65" s="203"/>
      <c r="P65" s="197"/>
      <c r="Q65" s="36"/>
      <c r="R65" s="36"/>
      <c r="S65" s="88"/>
      <c r="T65" s="26">
        <v>1.0</v>
      </c>
      <c r="U65" s="72">
        <v>791.62</v>
      </c>
      <c r="V65" s="26">
        <v>0.0</v>
      </c>
      <c r="W65" s="72">
        <v>263.87</v>
      </c>
      <c r="X65" s="26">
        <f t="shared" si="1"/>
        <v>1</v>
      </c>
      <c r="Y65" s="74">
        <f t="shared" si="2"/>
        <v>791.62</v>
      </c>
      <c r="Z65" s="74">
        <f t="shared" si="3"/>
        <v>791.62</v>
      </c>
      <c r="AA65" s="78"/>
      <c r="AB65" s="44"/>
      <c r="AC65" s="44"/>
    </row>
    <row r="66" ht="15.75" customHeight="1">
      <c r="A66" s="25" t="s">
        <v>44</v>
      </c>
      <c r="B66" s="25" t="s">
        <v>44</v>
      </c>
      <c r="C66" s="221" t="s">
        <v>1038</v>
      </c>
      <c r="D66" s="219" t="s">
        <v>1039</v>
      </c>
      <c r="E66" s="25" t="s">
        <v>56</v>
      </c>
      <c r="F66" s="60" t="s">
        <v>986</v>
      </c>
      <c r="G66" s="32"/>
      <c r="H66" s="26"/>
      <c r="I66" s="25" t="s">
        <v>50</v>
      </c>
      <c r="J66" s="104" t="s">
        <v>51</v>
      </c>
      <c r="K66" s="26" t="s">
        <v>50</v>
      </c>
      <c r="L66" s="41" t="s">
        <v>947</v>
      </c>
      <c r="M66" s="42">
        <v>44874.0</v>
      </c>
      <c r="N66" s="42">
        <v>44875.0</v>
      </c>
      <c r="O66" s="206"/>
      <c r="P66" s="62"/>
      <c r="Q66" s="36"/>
      <c r="R66" s="36"/>
      <c r="S66" s="88"/>
      <c r="T66" s="26">
        <v>1.0</v>
      </c>
      <c r="U66" s="72">
        <v>791.62</v>
      </c>
      <c r="V66" s="26">
        <v>0.0</v>
      </c>
      <c r="W66" s="72">
        <v>263.87</v>
      </c>
      <c r="X66" s="26">
        <f t="shared" si="1"/>
        <v>1</v>
      </c>
      <c r="Y66" s="74">
        <f t="shared" si="2"/>
        <v>791.62</v>
      </c>
      <c r="Z66" s="74">
        <f t="shared" si="3"/>
        <v>791.62</v>
      </c>
      <c r="AA66" s="78"/>
      <c r="AB66" s="44"/>
      <c r="AC66" s="44"/>
    </row>
    <row r="67" ht="15.75" customHeight="1">
      <c r="A67" s="25" t="s">
        <v>44</v>
      </c>
      <c r="B67" s="25" t="s">
        <v>44</v>
      </c>
      <c r="C67" s="221" t="s">
        <v>1040</v>
      </c>
      <c r="D67" s="219" t="s">
        <v>1041</v>
      </c>
      <c r="E67" s="25" t="s">
        <v>56</v>
      </c>
      <c r="F67" s="60" t="s">
        <v>986</v>
      </c>
      <c r="G67" s="32"/>
      <c r="H67" s="26"/>
      <c r="I67" s="140" t="s">
        <v>50</v>
      </c>
      <c r="J67" s="196" t="s">
        <v>51</v>
      </c>
      <c r="K67" s="26" t="s">
        <v>50</v>
      </c>
      <c r="L67" s="41" t="s">
        <v>947</v>
      </c>
      <c r="M67" s="42">
        <v>44874.0</v>
      </c>
      <c r="N67" s="42">
        <v>44875.0</v>
      </c>
      <c r="O67" s="206"/>
      <c r="P67" s="62"/>
      <c r="Q67" s="36"/>
      <c r="R67" s="36"/>
      <c r="S67" s="88"/>
      <c r="T67" s="26">
        <v>1.0</v>
      </c>
      <c r="U67" s="72">
        <v>791.62</v>
      </c>
      <c r="V67" s="26">
        <v>0.0</v>
      </c>
      <c r="W67" s="72">
        <v>263.87</v>
      </c>
      <c r="X67" s="26">
        <f t="shared" si="1"/>
        <v>1</v>
      </c>
      <c r="Y67" s="74">
        <f t="shared" si="2"/>
        <v>791.62</v>
      </c>
      <c r="Z67" s="74">
        <f t="shared" si="3"/>
        <v>791.62</v>
      </c>
      <c r="AA67" s="78"/>
      <c r="AB67" s="44"/>
      <c r="AC67" s="44"/>
    </row>
    <row r="68" ht="15.75" customHeight="1">
      <c r="A68" s="25" t="s">
        <v>44</v>
      </c>
      <c r="B68" s="25" t="s">
        <v>44</v>
      </c>
      <c r="C68" s="226" t="s">
        <v>970</v>
      </c>
      <c r="D68" s="219" t="s">
        <v>971</v>
      </c>
      <c r="E68" s="25" t="s">
        <v>56</v>
      </c>
      <c r="F68" s="60" t="s">
        <v>946</v>
      </c>
      <c r="G68" s="32"/>
      <c r="H68" s="26"/>
      <c r="I68" s="25" t="s">
        <v>50</v>
      </c>
      <c r="J68" s="196" t="s">
        <v>51</v>
      </c>
      <c r="K68" s="26" t="s">
        <v>50</v>
      </c>
      <c r="L68" s="41" t="s">
        <v>947</v>
      </c>
      <c r="M68" s="42">
        <v>44874.0</v>
      </c>
      <c r="N68" s="42">
        <v>44875.0</v>
      </c>
      <c r="O68" s="206"/>
      <c r="P68" s="62"/>
      <c r="Q68" s="36"/>
      <c r="R68" s="36"/>
      <c r="S68" s="88"/>
      <c r="T68" s="26">
        <v>1.0</v>
      </c>
      <c r="U68" s="72">
        <v>791.62</v>
      </c>
      <c r="V68" s="26">
        <v>0.0</v>
      </c>
      <c r="W68" s="72">
        <v>263.87</v>
      </c>
      <c r="X68" s="26">
        <f t="shared" si="1"/>
        <v>1</v>
      </c>
      <c r="Y68" s="74">
        <f t="shared" si="2"/>
        <v>791.62</v>
      </c>
      <c r="Z68" s="74">
        <f t="shared" si="3"/>
        <v>791.62</v>
      </c>
      <c r="AA68" s="78"/>
      <c r="AB68" s="44"/>
      <c r="AC68" s="44"/>
    </row>
    <row r="69" ht="15.75" customHeight="1">
      <c r="A69" s="25" t="s">
        <v>44</v>
      </c>
      <c r="B69" s="25" t="s">
        <v>44</v>
      </c>
      <c r="C69" s="95" t="s">
        <v>1042</v>
      </c>
      <c r="D69" s="219" t="s">
        <v>1043</v>
      </c>
      <c r="E69" s="25" t="s">
        <v>56</v>
      </c>
      <c r="F69" s="60" t="s">
        <v>1044</v>
      </c>
      <c r="G69" s="54"/>
      <c r="H69" s="26"/>
      <c r="I69" s="26" t="s">
        <v>50</v>
      </c>
      <c r="J69" s="196" t="s">
        <v>51</v>
      </c>
      <c r="K69" s="26" t="s">
        <v>50</v>
      </c>
      <c r="L69" s="41" t="s">
        <v>947</v>
      </c>
      <c r="M69" s="42">
        <v>44874.0</v>
      </c>
      <c r="N69" s="42">
        <v>44875.0</v>
      </c>
      <c r="O69" s="35"/>
      <c r="P69" s="36"/>
      <c r="Q69" s="36"/>
      <c r="R69" s="36"/>
      <c r="S69" s="88"/>
      <c r="T69" s="26">
        <v>1.0</v>
      </c>
      <c r="U69" s="72">
        <v>791.62</v>
      </c>
      <c r="V69" s="26">
        <v>0.0</v>
      </c>
      <c r="W69" s="72">
        <v>263.87</v>
      </c>
      <c r="X69" s="26">
        <f t="shared" si="1"/>
        <v>1</v>
      </c>
      <c r="Y69" s="74">
        <f t="shared" si="2"/>
        <v>791.62</v>
      </c>
      <c r="Z69" s="74">
        <f t="shared" si="3"/>
        <v>791.62</v>
      </c>
      <c r="AA69" s="78"/>
      <c r="AB69" s="44"/>
      <c r="AC69" s="44"/>
    </row>
    <row r="70" ht="15.75" customHeight="1">
      <c r="A70" s="25" t="s">
        <v>44</v>
      </c>
      <c r="B70" s="25" t="s">
        <v>44</v>
      </c>
      <c r="C70" s="95" t="s">
        <v>684</v>
      </c>
      <c r="D70" s="219" t="s">
        <v>891</v>
      </c>
      <c r="E70" s="25" t="s">
        <v>328</v>
      </c>
      <c r="F70" s="60" t="s">
        <v>1045</v>
      </c>
      <c r="G70" s="54"/>
      <c r="H70" s="26"/>
      <c r="I70" s="26" t="s">
        <v>50</v>
      </c>
      <c r="J70" s="196" t="s">
        <v>51</v>
      </c>
      <c r="K70" s="26" t="s">
        <v>1046</v>
      </c>
      <c r="L70" s="41" t="s">
        <v>1047</v>
      </c>
      <c r="M70" s="213">
        <v>44870.0</v>
      </c>
      <c r="N70" s="42">
        <v>44872.0</v>
      </c>
      <c r="O70" s="35"/>
      <c r="P70" s="36"/>
      <c r="Q70" s="36"/>
      <c r="R70" s="36"/>
      <c r="S70" s="88"/>
      <c r="T70" s="26">
        <v>2.0</v>
      </c>
      <c r="U70" s="72">
        <v>791.62</v>
      </c>
      <c r="V70" s="26">
        <v>1.0</v>
      </c>
      <c r="W70" s="72">
        <v>263.87</v>
      </c>
      <c r="X70" s="26">
        <f t="shared" si="1"/>
        <v>2.5</v>
      </c>
      <c r="Y70" s="74">
        <f t="shared" si="2"/>
        <v>1847.11</v>
      </c>
      <c r="Z70" s="74">
        <f t="shared" si="3"/>
        <v>1847.11</v>
      </c>
      <c r="AA70" s="78"/>
      <c r="AB70" s="44"/>
      <c r="AC70" s="44"/>
    </row>
    <row r="71" ht="15.75" customHeight="1">
      <c r="A71" s="25" t="s">
        <v>44</v>
      </c>
      <c r="B71" s="25" t="s">
        <v>44</v>
      </c>
      <c r="C71" s="95" t="s">
        <v>326</v>
      </c>
      <c r="D71" s="219" t="s">
        <v>891</v>
      </c>
      <c r="E71" s="25" t="s">
        <v>328</v>
      </c>
      <c r="F71" s="60" t="s">
        <v>1048</v>
      </c>
      <c r="G71" s="54"/>
      <c r="H71" s="26"/>
      <c r="I71" s="26" t="s">
        <v>50</v>
      </c>
      <c r="J71" s="196" t="s">
        <v>51</v>
      </c>
      <c r="K71" s="26" t="s">
        <v>50</v>
      </c>
      <c r="L71" s="41" t="s">
        <v>947</v>
      </c>
      <c r="M71" s="213">
        <v>44874.0</v>
      </c>
      <c r="N71" s="213">
        <v>44874.0</v>
      </c>
      <c r="O71" s="35"/>
      <c r="P71" s="36"/>
      <c r="Q71" s="36"/>
      <c r="R71" s="36"/>
      <c r="S71" s="88"/>
      <c r="T71" s="26">
        <v>0.0</v>
      </c>
      <c r="U71" s="72">
        <v>791.62</v>
      </c>
      <c r="V71" s="26">
        <v>1.0</v>
      </c>
      <c r="W71" s="72">
        <v>263.87</v>
      </c>
      <c r="X71" s="26">
        <f t="shared" si="1"/>
        <v>0.5</v>
      </c>
      <c r="Y71" s="74">
        <f t="shared" si="2"/>
        <v>263.87</v>
      </c>
      <c r="Z71" s="74">
        <f t="shared" si="3"/>
        <v>263.87</v>
      </c>
      <c r="AA71" s="78"/>
      <c r="AB71" s="44"/>
      <c r="AC71" s="44"/>
    </row>
    <row r="72" ht="15.75" customHeight="1">
      <c r="A72" s="25" t="s">
        <v>44</v>
      </c>
      <c r="B72" s="25" t="s">
        <v>44</v>
      </c>
      <c r="C72" s="95" t="s">
        <v>735</v>
      </c>
      <c r="D72" s="219" t="s">
        <v>952</v>
      </c>
      <c r="E72" s="25" t="s">
        <v>56</v>
      </c>
      <c r="F72" s="60" t="s">
        <v>1049</v>
      </c>
      <c r="G72" s="54"/>
      <c r="H72" s="26"/>
      <c r="I72" s="26" t="s">
        <v>50</v>
      </c>
      <c r="J72" s="196" t="s">
        <v>51</v>
      </c>
      <c r="K72" s="26" t="s">
        <v>847</v>
      </c>
      <c r="L72" s="41" t="s">
        <v>848</v>
      </c>
      <c r="M72" s="213">
        <v>44886.0</v>
      </c>
      <c r="N72" s="42">
        <v>44890.0</v>
      </c>
      <c r="O72" s="35"/>
      <c r="P72" s="36"/>
      <c r="Q72" s="36"/>
      <c r="R72" s="36"/>
      <c r="S72" s="88"/>
      <c r="T72" s="26">
        <v>4.0</v>
      </c>
      <c r="U72" s="72">
        <v>791.62</v>
      </c>
      <c r="V72" s="26">
        <v>1.0</v>
      </c>
      <c r="W72" s="72">
        <v>263.87</v>
      </c>
      <c r="X72" s="26">
        <f t="shared" si="1"/>
        <v>4.5</v>
      </c>
      <c r="Y72" s="74">
        <f t="shared" si="2"/>
        <v>3430.35</v>
      </c>
      <c r="Z72" s="74">
        <f t="shared" si="3"/>
        <v>3430.35</v>
      </c>
      <c r="AA72" s="78"/>
      <c r="AB72" s="44"/>
      <c r="AC72" s="44"/>
    </row>
    <row r="73" ht="15.75" customHeight="1">
      <c r="A73" s="25" t="s">
        <v>44</v>
      </c>
      <c r="B73" s="25" t="s">
        <v>44</v>
      </c>
      <c r="C73" s="95" t="s">
        <v>1050</v>
      </c>
      <c r="D73" s="219" t="s">
        <v>427</v>
      </c>
      <c r="E73" s="25" t="s">
        <v>56</v>
      </c>
      <c r="F73" s="60" t="s">
        <v>1051</v>
      </c>
      <c r="G73" s="54"/>
      <c r="H73" s="26"/>
      <c r="I73" s="26" t="s">
        <v>50</v>
      </c>
      <c r="J73" s="196" t="s">
        <v>51</v>
      </c>
      <c r="K73" s="26" t="s">
        <v>847</v>
      </c>
      <c r="L73" s="41" t="s">
        <v>848</v>
      </c>
      <c r="M73" s="213">
        <v>44886.0</v>
      </c>
      <c r="N73" s="42">
        <v>44890.0</v>
      </c>
      <c r="O73" s="35"/>
      <c r="P73" s="36"/>
      <c r="Q73" s="36"/>
      <c r="R73" s="36"/>
      <c r="S73" s="88"/>
      <c r="T73" s="26">
        <v>4.0</v>
      </c>
      <c r="U73" s="72">
        <v>791.62</v>
      </c>
      <c r="V73" s="26">
        <v>1.0</v>
      </c>
      <c r="W73" s="72">
        <v>263.87</v>
      </c>
      <c r="X73" s="26">
        <f t="shared" si="1"/>
        <v>4.5</v>
      </c>
      <c r="Y73" s="74">
        <f t="shared" si="2"/>
        <v>3430.35</v>
      </c>
      <c r="Z73" s="74">
        <f t="shared" si="3"/>
        <v>3430.35</v>
      </c>
      <c r="AA73" s="78"/>
      <c r="AB73" s="44"/>
      <c r="AC73" s="44"/>
    </row>
    <row r="74" ht="15.75" customHeight="1">
      <c r="A74" s="25" t="s">
        <v>44</v>
      </c>
      <c r="B74" s="25" t="s">
        <v>44</v>
      </c>
      <c r="C74" s="95" t="s">
        <v>731</v>
      </c>
      <c r="D74" s="219" t="s">
        <v>951</v>
      </c>
      <c r="E74" s="25" t="s">
        <v>56</v>
      </c>
      <c r="F74" s="60" t="s">
        <v>1049</v>
      </c>
      <c r="G74" s="54"/>
      <c r="H74" s="26"/>
      <c r="I74" s="26" t="s">
        <v>50</v>
      </c>
      <c r="J74" s="196" t="s">
        <v>51</v>
      </c>
      <c r="K74" s="26" t="s">
        <v>847</v>
      </c>
      <c r="L74" s="41" t="s">
        <v>848</v>
      </c>
      <c r="M74" s="213">
        <v>44886.0</v>
      </c>
      <c r="N74" s="42">
        <v>44890.0</v>
      </c>
      <c r="O74" s="35"/>
      <c r="P74" s="36"/>
      <c r="Q74" s="36"/>
      <c r="R74" s="36"/>
      <c r="S74" s="88"/>
      <c r="T74" s="26">
        <v>4.0</v>
      </c>
      <c r="U74" s="72">
        <v>791.62</v>
      </c>
      <c r="V74" s="26">
        <v>1.0</v>
      </c>
      <c r="W74" s="72">
        <v>263.87</v>
      </c>
      <c r="X74" s="26">
        <f t="shared" si="1"/>
        <v>4.5</v>
      </c>
      <c r="Y74" s="74">
        <f t="shared" si="2"/>
        <v>3430.35</v>
      </c>
      <c r="Z74" s="74">
        <f t="shared" si="3"/>
        <v>3430.35</v>
      </c>
      <c r="AA74" s="78"/>
      <c r="AB74" s="44"/>
      <c r="AC74" s="44"/>
    </row>
    <row r="75" ht="15.75" customHeight="1">
      <c r="A75" s="25" t="s">
        <v>44</v>
      </c>
      <c r="B75" s="25" t="s">
        <v>44</v>
      </c>
      <c r="C75" s="95" t="s">
        <v>633</v>
      </c>
      <c r="D75" s="219" t="s">
        <v>580</v>
      </c>
      <c r="E75" s="25" t="s">
        <v>56</v>
      </c>
      <c r="F75" s="60" t="s">
        <v>1052</v>
      </c>
      <c r="G75" s="54"/>
      <c r="H75" s="26"/>
      <c r="I75" s="26" t="s">
        <v>50</v>
      </c>
      <c r="J75" s="196" t="s">
        <v>51</v>
      </c>
      <c r="K75" s="26" t="s">
        <v>1053</v>
      </c>
      <c r="L75" s="41" t="s">
        <v>1054</v>
      </c>
      <c r="M75" s="42">
        <v>44894.0</v>
      </c>
      <c r="N75" s="42">
        <v>44896.0</v>
      </c>
      <c r="O75" s="35"/>
      <c r="P75" s="36"/>
      <c r="Q75" s="36"/>
      <c r="R75" s="36"/>
      <c r="S75" s="88"/>
      <c r="T75" s="26">
        <v>2.0</v>
      </c>
      <c r="U75" s="72">
        <v>791.62</v>
      </c>
      <c r="V75" s="26">
        <v>1.0</v>
      </c>
      <c r="W75" s="72">
        <v>263.87</v>
      </c>
      <c r="X75" s="26">
        <f t="shared" si="1"/>
        <v>2.5</v>
      </c>
      <c r="Y75" s="74">
        <f t="shared" si="2"/>
        <v>1847.11</v>
      </c>
      <c r="Z75" s="74">
        <f t="shared" si="3"/>
        <v>1847.11</v>
      </c>
      <c r="AA75" s="78"/>
      <c r="AB75" s="44"/>
      <c r="AC75" s="44"/>
    </row>
    <row r="76" ht="15.75" customHeight="1">
      <c r="A76" s="25" t="s">
        <v>44</v>
      </c>
      <c r="B76" s="25" t="s">
        <v>44</v>
      </c>
      <c r="C76" s="95" t="s">
        <v>684</v>
      </c>
      <c r="D76" s="219" t="s">
        <v>891</v>
      </c>
      <c r="E76" s="25" t="s">
        <v>328</v>
      </c>
      <c r="F76" s="60" t="s">
        <v>1055</v>
      </c>
      <c r="G76" s="54"/>
      <c r="H76" s="26"/>
      <c r="I76" s="26" t="s">
        <v>50</v>
      </c>
      <c r="J76" s="196" t="s">
        <v>51</v>
      </c>
      <c r="K76" s="26" t="s">
        <v>331</v>
      </c>
      <c r="L76" s="41" t="s">
        <v>425</v>
      </c>
      <c r="M76" s="213">
        <v>44887.0</v>
      </c>
      <c r="N76" s="213">
        <v>44888.0</v>
      </c>
      <c r="O76" s="35"/>
      <c r="P76" s="36"/>
      <c r="Q76" s="36"/>
      <c r="R76" s="36"/>
      <c r="S76" s="88"/>
      <c r="T76" s="26">
        <v>1.0</v>
      </c>
      <c r="U76" s="72">
        <v>791.62</v>
      </c>
      <c r="V76" s="26">
        <v>0.0</v>
      </c>
      <c r="W76" s="72">
        <v>263.87</v>
      </c>
      <c r="X76" s="26">
        <f t="shared" si="1"/>
        <v>1</v>
      </c>
      <c r="Y76" s="74">
        <f t="shared" si="2"/>
        <v>791.62</v>
      </c>
      <c r="Z76" s="74">
        <f t="shared" si="3"/>
        <v>791.62</v>
      </c>
      <c r="AA76" s="78"/>
      <c r="AB76" s="44"/>
      <c r="AC76" s="44"/>
    </row>
    <row r="77" ht="15.75" customHeight="1">
      <c r="A77" s="25" t="s">
        <v>44</v>
      </c>
      <c r="B77" s="25" t="s">
        <v>44</v>
      </c>
      <c r="C77" s="95" t="s">
        <v>1056</v>
      </c>
      <c r="D77" s="219" t="s">
        <v>443</v>
      </c>
      <c r="E77" s="25" t="s">
        <v>56</v>
      </c>
      <c r="F77" s="60" t="s">
        <v>1057</v>
      </c>
      <c r="G77" s="54"/>
      <c r="H77" s="26"/>
      <c r="I77" s="26" t="s">
        <v>50</v>
      </c>
      <c r="J77" s="196" t="s">
        <v>51</v>
      </c>
      <c r="K77" s="26" t="s">
        <v>50</v>
      </c>
      <c r="L77" s="41" t="s">
        <v>1058</v>
      </c>
      <c r="M77" s="213">
        <v>44890.0</v>
      </c>
      <c r="N77" s="42">
        <v>44893.0</v>
      </c>
      <c r="O77" s="35"/>
      <c r="P77" s="36"/>
      <c r="Q77" s="36"/>
      <c r="R77" s="36"/>
      <c r="S77" s="88"/>
      <c r="T77" s="26">
        <v>3.0</v>
      </c>
      <c r="U77" s="72">
        <v>791.62</v>
      </c>
      <c r="V77" s="26">
        <v>0.0</v>
      </c>
      <c r="W77" s="72">
        <v>263.87</v>
      </c>
      <c r="X77" s="26">
        <f t="shared" si="1"/>
        <v>3</v>
      </c>
      <c r="Y77" s="74">
        <f t="shared" si="2"/>
        <v>2374.86</v>
      </c>
      <c r="Z77" s="74">
        <f t="shared" si="3"/>
        <v>2374.86</v>
      </c>
      <c r="AA77" s="78"/>
      <c r="AB77" s="44"/>
      <c r="AC77" s="44"/>
    </row>
    <row r="78" ht="15.75" customHeight="1">
      <c r="A78" s="25" t="s">
        <v>44</v>
      </c>
      <c r="B78" s="25" t="s">
        <v>44</v>
      </c>
      <c r="C78" s="95" t="s">
        <v>684</v>
      </c>
      <c r="D78" s="219" t="s">
        <v>891</v>
      </c>
      <c r="E78" s="25" t="s">
        <v>328</v>
      </c>
      <c r="F78" s="60" t="s">
        <v>1059</v>
      </c>
      <c r="G78" s="54"/>
      <c r="H78" s="26"/>
      <c r="I78" s="26" t="s">
        <v>50</v>
      </c>
      <c r="J78" s="196" t="s">
        <v>51</v>
      </c>
      <c r="K78" s="26" t="s">
        <v>847</v>
      </c>
      <c r="L78" s="41" t="s">
        <v>848</v>
      </c>
      <c r="M78" s="227">
        <v>44888.0</v>
      </c>
      <c r="N78" s="227">
        <v>44888.0</v>
      </c>
      <c r="O78" s="35"/>
      <c r="P78" s="36"/>
      <c r="Q78" s="36"/>
      <c r="R78" s="36"/>
      <c r="S78" s="88"/>
      <c r="T78" s="26">
        <v>0.0</v>
      </c>
      <c r="U78" s="72">
        <v>791.62</v>
      </c>
      <c r="V78" s="26">
        <v>1.0</v>
      </c>
      <c r="W78" s="72">
        <v>263.87</v>
      </c>
      <c r="X78" s="26">
        <f t="shared" si="1"/>
        <v>0.5</v>
      </c>
      <c r="Y78" s="74">
        <f t="shared" si="2"/>
        <v>263.87</v>
      </c>
      <c r="Z78" s="74">
        <f t="shared" si="3"/>
        <v>263.87</v>
      </c>
      <c r="AA78" s="78"/>
      <c r="AB78" s="44"/>
      <c r="AC78" s="44"/>
    </row>
    <row r="79" ht="15.75" customHeight="1">
      <c r="A79" s="25" t="s">
        <v>44</v>
      </c>
      <c r="B79" s="25" t="s">
        <v>44</v>
      </c>
      <c r="C79" s="95" t="s">
        <v>439</v>
      </c>
      <c r="D79" s="26" t="s">
        <v>440</v>
      </c>
      <c r="E79" s="25" t="s">
        <v>56</v>
      </c>
      <c r="F79" s="60" t="s">
        <v>1060</v>
      </c>
      <c r="G79" s="54"/>
      <c r="H79" s="26"/>
      <c r="I79" s="26" t="s">
        <v>50</v>
      </c>
      <c r="J79" s="196" t="s">
        <v>51</v>
      </c>
      <c r="K79" s="26" t="s">
        <v>331</v>
      </c>
      <c r="L79" s="41" t="s">
        <v>425</v>
      </c>
      <c r="M79" s="227">
        <v>44885.0</v>
      </c>
      <c r="N79" s="227">
        <v>44888.0</v>
      </c>
      <c r="O79" s="63"/>
      <c r="P79" s="37"/>
      <c r="Q79" s="36"/>
      <c r="R79" s="36"/>
      <c r="S79" s="88"/>
      <c r="T79" s="26">
        <v>3.0</v>
      </c>
      <c r="U79" s="72">
        <v>791.62</v>
      </c>
      <c r="V79" s="26">
        <v>1.0</v>
      </c>
      <c r="W79" s="72">
        <v>263.87</v>
      </c>
      <c r="X79" s="26">
        <f t="shared" si="1"/>
        <v>3.5</v>
      </c>
      <c r="Y79" s="74">
        <f t="shared" si="2"/>
        <v>2638.73</v>
      </c>
      <c r="Z79" s="74">
        <f t="shared" si="3"/>
        <v>2638.73</v>
      </c>
      <c r="AA79" s="45"/>
      <c r="AB79" s="44"/>
      <c r="AC79" s="44"/>
    </row>
    <row r="80" ht="15.75" customHeight="1">
      <c r="A80" s="26" t="s">
        <v>44</v>
      </c>
      <c r="B80" s="26" t="s">
        <v>44</v>
      </c>
      <c r="C80" s="221" t="s">
        <v>1061</v>
      </c>
      <c r="D80" s="26" t="s">
        <v>1062</v>
      </c>
      <c r="E80" s="25" t="s">
        <v>56</v>
      </c>
      <c r="F80" s="25" t="s">
        <v>1063</v>
      </c>
      <c r="G80" s="175"/>
      <c r="H80" s="26"/>
      <c r="I80" s="25" t="s">
        <v>50</v>
      </c>
      <c r="J80" s="104" t="s">
        <v>51</v>
      </c>
      <c r="K80" s="25" t="s">
        <v>331</v>
      </c>
      <c r="L80" s="228" t="s">
        <v>425</v>
      </c>
      <c r="M80" s="206">
        <v>44894.0</v>
      </c>
      <c r="N80" s="206">
        <v>44895.0</v>
      </c>
      <c r="O80" s="222"/>
      <c r="P80" s="194"/>
      <c r="Q80" s="36"/>
      <c r="R80" s="36"/>
      <c r="S80" s="88"/>
      <c r="T80" s="25">
        <v>1.0</v>
      </c>
      <c r="U80" s="83">
        <v>791.62</v>
      </c>
      <c r="V80" s="25">
        <v>1.0</v>
      </c>
      <c r="W80" s="194">
        <v>263.87</v>
      </c>
      <c r="X80" s="26">
        <f t="shared" si="1"/>
        <v>1.5</v>
      </c>
      <c r="Y80" s="74">
        <f t="shared" si="2"/>
        <v>1055.49</v>
      </c>
      <c r="Z80" s="74">
        <f t="shared" si="3"/>
        <v>1055.49</v>
      </c>
      <c r="AA80" s="81"/>
      <c r="AB80" s="44"/>
      <c r="AC80" s="44"/>
    </row>
    <row r="81" ht="15.75" customHeight="1">
      <c r="A81" s="25" t="s">
        <v>44</v>
      </c>
      <c r="B81" s="26" t="s">
        <v>567</v>
      </c>
      <c r="C81" s="95" t="s">
        <v>1064</v>
      </c>
      <c r="D81" s="26" t="s">
        <v>1065</v>
      </c>
      <c r="E81" s="26" t="s">
        <v>785</v>
      </c>
      <c r="F81" s="32" t="s">
        <v>1066</v>
      </c>
      <c r="G81" s="30"/>
      <c r="H81" s="26"/>
      <c r="I81" s="25" t="s">
        <v>50</v>
      </c>
      <c r="J81" s="104" t="s">
        <v>51</v>
      </c>
      <c r="K81" s="26" t="s">
        <v>582</v>
      </c>
      <c r="L81" s="32" t="s">
        <v>757</v>
      </c>
      <c r="M81" s="206">
        <v>44872.0</v>
      </c>
      <c r="N81" s="206">
        <v>44875.0</v>
      </c>
      <c r="O81" s="63"/>
      <c r="P81" s="37"/>
      <c r="Q81" s="36"/>
      <c r="R81" s="36"/>
      <c r="S81" s="88"/>
      <c r="T81" s="26">
        <v>5.0</v>
      </c>
      <c r="U81" s="37">
        <v>156.64</v>
      </c>
      <c r="V81" s="26">
        <v>0.0</v>
      </c>
      <c r="W81" s="83">
        <v>49.82</v>
      </c>
      <c r="X81" s="26">
        <f t="shared" si="1"/>
        <v>5</v>
      </c>
      <c r="Y81" s="74">
        <f t="shared" si="2"/>
        <v>783.2</v>
      </c>
      <c r="Z81" s="74">
        <f t="shared" si="3"/>
        <v>783.2</v>
      </c>
      <c r="AA81" s="45"/>
      <c r="AB81" s="44"/>
      <c r="AC81" s="44"/>
    </row>
    <row r="82" ht="15.75" customHeight="1">
      <c r="A82" s="25" t="s">
        <v>44</v>
      </c>
      <c r="B82" s="26" t="s">
        <v>567</v>
      </c>
      <c r="C82" s="218" t="s">
        <v>861</v>
      </c>
      <c r="D82" s="28" t="s">
        <v>573</v>
      </c>
      <c r="E82" s="45" t="s">
        <v>570</v>
      </c>
      <c r="F82" s="32" t="s">
        <v>1067</v>
      </c>
      <c r="G82" s="162"/>
      <c r="H82" s="163"/>
      <c r="I82" s="25" t="s">
        <v>50</v>
      </c>
      <c r="J82" s="104" t="s">
        <v>51</v>
      </c>
      <c r="K82" s="26" t="s">
        <v>940</v>
      </c>
      <c r="L82" s="32" t="s">
        <v>1068</v>
      </c>
      <c r="M82" s="206">
        <v>44873.0</v>
      </c>
      <c r="N82" s="206">
        <v>44875.0</v>
      </c>
      <c r="O82" s="164"/>
      <c r="P82" s="168"/>
      <c r="Q82" s="36"/>
      <c r="R82" s="36"/>
      <c r="S82" s="88"/>
      <c r="T82" s="26">
        <v>2.0</v>
      </c>
      <c r="U82" s="37">
        <v>166.04</v>
      </c>
      <c r="V82" s="26">
        <v>1.0</v>
      </c>
      <c r="W82" s="83">
        <v>49.82</v>
      </c>
      <c r="X82" s="26">
        <f t="shared" si="1"/>
        <v>2.5</v>
      </c>
      <c r="Y82" s="74">
        <f t="shared" si="2"/>
        <v>381.9</v>
      </c>
      <c r="Z82" s="74">
        <f t="shared" si="3"/>
        <v>381.9</v>
      </c>
      <c r="AA82" s="45"/>
      <c r="AB82" s="44"/>
      <c r="AC82" s="44"/>
    </row>
    <row r="83" ht="15.75" customHeight="1">
      <c r="A83" s="25" t="s">
        <v>44</v>
      </c>
      <c r="B83" s="26" t="s">
        <v>567</v>
      </c>
      <c r="C83" s="95" t="s">
        <v>574</v>
      </c>
      <c r="D83" s="28" t="s">
        <v>575</v>
      </c>
      <c r="E83" s="45" t="s">
        <v>570</v>
      </c>
      <c r="F83" s="32" t="s">
        <v>1067</v>
      </c>
      <c r="G83" s="30"/>
      <c r="H83" s="26"/>
      <c r="I83" s="25" t="s">
        <v>50</v>
      </c>
      <c r="J83" s="104" t="s">
        <v>51</v>
      </c>
      <c r="K83" s="26" t="s">
        <v>940</v>
      </c>
      <c r="L83" s="32" t="s">
        <v>1068</v>
      </c>
      <c r="M83" s="206">
        <v>44872.0</v>
      </c>
      <c r="N83" s="206">
        <v>44875.0</v>
      </c>
      <c r="O83" s="63"/>
      <c r="P83" s="37"/>
      <c r="Q83" s="36"/>
      <c r="R83" s="36"/>
      <c r="S83" s="88"/>
      <c r="T83" s="26">
        <v>3.0</v>
      </c>
      <c r="U83" s="37">
        <v>166.04</v>
      </c>
      <c r="V83" s="26">
        <v>1.0</v>
      </c>
      <c r="W83" s="83">
        <v>49.82</v>
      </c>
      <c r="X83" s="26">
        <f t="shared" si="1"/>
        <v>3.5</v>
      </c>
      <c r="Y83" s="74">
        <f t="shared" si="2"/>
        <v>547.94</v>
      </c>
      <c r="Z83" s="74">
        <f t="shared" si="3"/>
        <v>547.94</v>
      </c>
      <c r="AA83" s="45"/>
      <c r="AB83" s="44"/>
      <c r="AC83" s="44"/>
    </row>
    <row r="84" ht="15.75" customHeight="1">
      <c r="A84" s="25" t="s">
        <v>44</v>
      </c>
      <c r="B84" s="26" t="s">
        <v>567</v>
      </c>
      <c r="C84" s="95" t="s">
        <v>754</v>
      </c>
      <c r="D84" s="32" t="s">
        <v>755</v>
      </c>
      <c r="E84" s="25" t="s">
        <v>56</v>
      </c>
      <c r="F84" s="32" t="s">
        <v>1069</v>
      </c>
      <c r="G84" s="30"/>
      <c r="H84" s="26"/>
      <c r="I84" s="25" t="s">
        <v>50</v>
      </c>
      <c r="J84" s="104" t="s">
        <v>51</v>
      </c>
      <c r="K84" s="25" t="s">
        <v>331</v>
      </c>
      <c r="L84" s="32" t="s">
        <v>753</v>
      </c>
      <c r="M84" s="213">
        <v>44880.0</v>
      </c>
      <c r="N84" s="213">
        <v>44883.0</v>
      </c>
      <c r="O84" s="63"/>
      <c r="P84" s="37"/>
      <c r="Q84" s="36"/>
      <c r="R84" s="36"/>
      <c r="S84" s="88"/>
      <c r="T84" s="26">
        <v>3.0</v>
      </c>
      <c r="U84" s="83">
        <v>791.62</v>
      </c>
      <c r="V84" s="26">
        <v>1.0</v>
      </c>
      <c r="W84" s="194">
        <v>263.87</v>
      </c>
      <c r="X84" s="26">
        <f t="shared" si="1"/>
        <v>3.5</v>
      </c>
      <c r="Y84" s="74">
        <f t="shared" si="2"/>
        <v>2638.73</v>
      </c>
      <c r="Z84" s="74">
        <f t="shared" si="3"/>
        <v>2638.73</v>
      </c>
      <c r="AA84" s="45"/>
      <c r="AB84" s="44"/>
      <c r="AC84" s="44"/>
    </row>
    <row r="85" ht="15.75" customHeight="1">
      <c r="A85" s="25" t="s">
        <v>44</v>
      </c>
      <c r="B85" s="132" t="s">
        <v>53</v>
      </c>
      <c r="C85" s="144" t="s">
        <v>159</v>
      </c>
      <c r="D85" s="229" t="s">
        <v>160</v>
      </c>
      <c r="E85" s="25" t="s">
        <v>56</v>
      </c>
      <c r="F85" s="142" t="s">
        <v>1070</v>
      </c>
      <c r="G85" s="151" t="s">
        <v>739</v>
      </c>
      <c r="H85" s="25" t="s">
        <v>59</v>
      </c>
      <c r="I85" s="25" t="s">
        <v>50</v>
      </c>
      <c r="J85" s="104" t="s">
        <v>51</v>
      </c>
      <c r="K85" s="40" t="s">
        <v>50</v>
      </c>
      <c r="L85" s="152" t="s">
        <v>179</v>
      </c>
      <c r="M85" s="230"/>
      <c r="N85" s="230"/>
      <c r="O85" s="231"/>
      <c r="P85" s="171"/>
      <c r="Q85" s="232"/>
      <c r="R85" s="232"/>
      <c r="S85" s="233"/>
      <c r="T85" s="229">
        <v>10.0</v>
      </c>
      <c r="U85" s="37">
        <v>527.75</v>
      </c>
      <c r="V85" s="229">
        <v>0.0</v>
      </c>
      <c r="W85" s="62">
        <v>263.87</v>
      </c>
      <c r="X85" s="26">
        <f t="shared" si="1"/>
        <v>10</v>
      </c>
      <c r="Y85" s="74">
        <f t="shared" si="2"/>
        <v>5277.5</v>
      </c>
      <c r="Z85" s="74">
        <f t="shared" si="3"/>
        <v>5277.5</v>
      </c>
      <c r="AA85" s="234"/>
      <c r="AB85" s="44"/>
      <c r="AC85" s="44"/>
    </row>
    <row r="86" ht="15.75" customHeight="1">
      <c r="A86" s="25" t="s">
        <v>44</v>
      </c>
      <c r="B86" s="132" t="s">
        <v>53</v>
      </c>
      <c r="C86" s="144" t="s">
        <v>133</v>
      </c>
      <c r="D86" s="229" t="s">
        <v>134</v>
      </c>
      <c r="E86" s="25" t="s">
        <v>56</v>
      </c>
      <c r="F86" s="25" t="s">
        <v>1070</v>
      </c>
      <c r="G86" s="151" t="s">
        <v>739</v>
      </c>
      <c r="H86" s="25" t="s">
        <v>59</v>
      </c>
      <c r="I86" s="25" t="s">
        <v>50</v>
      </c>
      <c r="J86" s="104" t="s">
        <v>51</v>
      </c>
      <c r="K86" s="40" t="s">
        <v>50</v>
      </c>
      <c r="L86" s="229" t="s">
        <v>132</v>
      </c>
      <c r="M86" s="230"/>
      <c r="N86" s="230"/>
      <c r="O86" s="231"/>
      <c r="P86" s="171"/>
      <c r="Q86" s="232"/>
      <c r="R86" s="232"/>
      <c r="S86" s="233"/>
      <c r="T86" s="229">
        <v>3.0</v>
      </c>
      <c r="U86" s="37">
        <v>527.75</v>
      </c>
      <c r="V86" s="229">
        <v>1.0</v>
      </c>
      <c r="W86" s="62">
        <v>263.87</v>
      </c>
      <c r="X86" s="26">
        <f t="shared" si="1"/>
        <v>3.5</v>
      </c>
      <c r="Y86" s="74">
        <f t="shared" si="2"/>
        <v>1847.12</v>
      </c>
      <c r="Z86" s="74">
        <f t="shared" si="3"/>
        <v>1847.12</v>
      </c>
      <c r="AA86" s="234"/>
      <c r="AB86" s="44"/>
      <c r="AC86" s="44"/>
    </row>
    <row r="87" ht="15.75" customHeight="1">
      <c r="A87" s="25" t="s">
        <v>44</v>
      </c>
      <c r="B87" s="132" t="s">
        <v>53</v>
      </c>
      <c r="C87" s="144" t="s">
        <v>345</v>
      </c>
      <c r="D87" s="229" t="s">
        <v>346</v>
      </c>
      <c r="E87" s="25" t="s">
        <v>56</v>
      </c>
      <c r="F87" s="142" t="s">
        <v>1070</v>
      </c>
      <c r="G87" s="151" t="s">
        <v>739</v>
      </c>
      <c r="H87" s="25" t="s">
        <v>59</v>
      </c>
      <c r="I87" s="25" t="s">
        <v>50</v>
      </c>
      <c r="J87" s="104" t="s">
        <v>51</v>
      </c>
      <c r="K87" s="40" t="s">
        <v>50</v>
      </c>
      <c r="L87" s="229" t="s">
        <v>132</v>
      </c>
      <c r="M87" s="230"/>
      <c r="N87" s="230"/>
      <c r="O87" s="231"/>
      <c r="P87" s="171"/>
      <c r="Q87" s="232"/>
      <c r="R87" s="232"/>
      <c r="S87" s="233"/>
      <c r="T87" s="229">
        <v>4.0</v>
      </c>
      <c r="U87" s="37">
        <v>527.75</v>
      </c>
      <c r="V87" s="229">
        <v>0.0</v>
      </c>
      <c r="W87" s="62">
        <v>263.87</v>
      </c>
      <c r="X87" s="26">
        <f t="shared" si="1"/>
        <v>4</v>
      </c>
      <c r="Y87" s="74">
        <f t="shared" si="2"/>
        <v>2111</v>
      </c>
      <c r="Z87" s="74">
        <f t="shared" si="3"/>
        <v>2111</v>
      </c>
      <c r="AA87" s="234"/>
      <c r="AB87" s="44"/>
      <c r="AC87" s="44"/>
    </row>
    <row r="88" ht="15.75" customHeight="1">
      <c r="A88" s="25" t="s">
        <v>44</v>
      </c>
      <c r="B88" s="132" t="s">
        <v>53</v>
      </c>
      <c r="C88" s="144" t="s">
        <v>135</v>
      </c>
      <c r="D88" s="229" t="s">
        <v>136</v>
      </c>
      <c r="E88" s="25" t="s">
        <v>56</v>
      </c>
      <c r="F88" s="25" t="s">
        <v>1070</v>
      </c>
      <c r="G88" s="151" t="s">
        <v>739</v>
      </c>
      <c r="H88" s="25" t="s">
        <v>59</v>
      </c>
      <c r="I88" s="25" t="s">
        <v>50</v>
      </c>
      <c r="J88" s="104" t="s">
        <v>51</v>
      </c>
      <c r="K88" s="40" t="s">
        <v>50</v>
      </c>
      <c r="L88" s="229" t="s">
        <v>132</v>
      </c>
      <c r="M88" s="230"/>
      <c r="N88" s="230"/>
      <c r="O88" s="231"/>
      <c r="P88" s="171"/>
      <c r="Q88" s="232"/>
      <c r="R88" s="232"/>
      <c r="S88" s="233"/>
      <c r="T88" s="229">
        <v>6.0</v>
      </c>
      <c r="U88" s="37">
        <v>527.75</v>
      </c>
      <c r="V88" s="229">
        <v>0.0</v>
      </c>
      <c r="W88" s="62">
        <v>263.87</v>
      </c>
      <c r="X88" s="26">
        <f t="shared" si="1"/>
        <v>6</v>
      </c>
      <c r="Y88" s="74">
        <f t="shared" si="2"/>
        <v>3166.5</v>
      </c>
      <c r="Z88" s="74">
        <f t="shared" si="3"/>
        <v>3166.5</v>
      </c>
      <c r="AA88" s="234"/>
      <c r="AB88" s="44"/>
      <c r="AC88" s="44"/>
    </row>
    <row r="89" ht="15.75" customHeight="1">
      <c r="A89" s="25" t="s">
        <v>44</v>
      </c>
      <c r="B89" s="132" t="s">
        <v>53</v>
      </c>
      <c r="C89" s="144" t="s">
        <v>137</v>
      </c>
      <c r="D89" s="229" t="s">
        <v>138</v>
      </c>
      <c r="E89" s="25" t="s">
        <v>56</v>
      </c>
      <c r="F89" s="142" t="s">
        <v>1070</v>
      </c>
      <c r="G89" s="151" t="s">
        <v>739</v>
      </c>
      <c r="H89" s="25" t="s">
        <v>59</v>
      </c>
      <c r="I89" s="25" t="s">
        <v>50</v>
      </c>
      <c r="J89" s="104" t="s">
        <v>51</v>
      </c>
      <c r="K89" s="40" t="s">
        <v>50</v>
      </c>
      <c r="L89" s="229" t="s">
        <v>132</v>
      </c>
      <c r="M89" s="230"/>
      <c r="N89" s="230"/>
      <c r="O89" s="231"/>
      <c r="P89" s="171"/>
      <c r="Q89" s="232"/>
      <c r="R89" s="232"/>
      <c r="S89" s="233"/>
      <c r="T89" s="229">
        <v>4.0</v>
      </c>
      <c r="U89" s="37">
        <v>527.75</v>
      </c>
      <c r="V89" s="229">
        <v>0.0</v>
      </c>
      <c r="W89" s="62">
        <v>263.87</v>
      </c>
      <c r="X89" s="26">
        <f t="shared" si="1"/>
        <v>4</v>
      </c>
      <c r="Y89" s="74">
        <f t="shared" si="2"/>
        <v>2111</v>
      </c>
      <c r="Z89" s="74">
        <f t="shared" si="3"/>
        <v>2111</v>
      </c>
      <c r="AA89" s="234"/>
      <c r="AB89" s="44"/>
      <c r="AC89" s="44"/>
    </row>
    <row r="90" ht="15.75" customHeight="1">
      <c r="A90" s="25" t="s">
        <v>44</v>
      </c>
      <c r="B90" s="132" t="s">
        <v>53</v>
      </c>
      <c r="C90" s="144" t="s">
        <v>139</v>
      </c>
      <c r="D90" s="229" t="s">
        <v>140</v>
      </c>
      <c r="E90" s="25" t="s">
        <v>56</v>
      </c>
      <c r="F90" s="25" t="s">
        <v>1070</v>
      </c>
      <c r="G90" s="151" t="s">
        <v>739</v>
      </c>
      <c r="H90" s="25" t="s">
        <v>59</v>
      </c>
      <c r="I90" s="25" t="s">
        <v>50</v>
      </c>
      <c r="J90" s="104" t="s">
        <v>51</v>
      </c>
      <c r="K90" s="40" t="s">
        <v>50</v>
      </c>
      <c r="L90" s="229" t="s">
        <v>132</v>
      </c>
      <c r="M90" s="230"/>
      <c r="N90" s="230"/>
      <c r="O90" s="231"/>
      <c r="P90" s="171"/>
      <c r="Q90" s="232"/>
      <c r="R90" s="232"/>
      <c r="S90" s="233"/>
      <c r="T90" s="229">
        <v>3.0</v>
      </c>
      <c r="U90" s="37">
        <v>527.75</v>
      </c>
      <c r="V90" s="229">
        <v>1.0</v>
      </c>
      <c r="W90" s="62">
        <v>263.87</v>
      </c>
      <c r="X90" s="26">
        <f t="shared" si="1"/>
        <v>3.5</v>
      </c>
      <c r="Y90" s="74">
        <f t="shared" si="2"/>
        <v>1847.12</v>
      </c>
      <c r="Z90" s="74">
        <f t="shared" si="3"/>
        <v>1847.12</v>
      </c>
      <c r="AA90" s="234"/>
      <c r="AB90" s="44"/>
      <c r="AC90" s="44"/>
    </row>
    <row r="91" ht="15.75" customHeight="1">
      <c r="A91" s="25" t="s">
        <v>44</v>
      </c>
      <c r="B91" s="132" t="s">
        <v>53</v>
      </c>
      <c r="C91" s="144" t="s">
        <v>349</v>
      </c>
      <c r="D91" s="229" t="s">
        <v>350</v>
      </c>
      <c r="E91" s="25" t="s">
        <v>56</v>
      </c>
      <c r="F91" s="142" t="s">
        <v>1070</v>
      </c>
      <c r="G91" s="151" t="s">
        <v>739</v>
      </c>
      <c r="H91" s="25" t="s">
        <v>59</v>
      </c>
      <c r="I91" s="25" t="s">
        <v>50</v>
      </c>
      <c r="J91" s="104" t="s">
        <v>51</v>
      </c>
      <c r="K91" s="40" t="s">
        <v>50</v>
      </c>
      <c r="L91" s="229" t="s">
        <v>132</v>
      </c>
      <c r="M91" s="230"/>
      <c r="N91" s="230"/>
      <c r="O91" s="231"/>
      <c r="P91" s="171"/>
      <c r="Q91" s="232"/>
      <c r="R91" s="232"/>
      <c r="S91" s="233"/>
      <c r="T91" s="229">
        <v>4.0</v>
      </c>
      <c r="U91" s="37">
        <v>527.75</v>
      </c>
      <c r="V91" s="229">
        <v>1.0</v>
      </c>
      <c r="W91" s="62">
        <v>263.87</v>
      </c>
      <c r="X91" s="26">
        <f t="shared" si="1"/>
        <v>4.5</v>
      </c>
      <c r="Y91" s="74">
        <f t="shared" si="2"/>
        <v>2374.87</v>
      </c>
      <c r="Z91" s="74">
        <f t="shared" si="3"/>
        <v>2374.87</v>
      </c>
      <c r="AA91" s="234"/>
      <c r="AB91" s="44"/>
      <c r="AC91" s="44"/>
    </row>
    <row r="92" ht="15.75" customHeight="1">
      <c r="A92" s="25" t="s">
        <v>44</v>
      </c>
      <c r="B92" s="132" t="s">
        <v>53</v>
      </c>
      <c r="C92" s="144" t="s">
        <v>141</v>
      </c>
      <c r="D92" s="229" t="s">
        <v>142</v>
      </c>
      <c r="E92" s="25" t="s">
        <v>56</v>
      </c>
      <c r="F92" s="25" t="s">
        <v>1070</v>
      </c>
      <c r="G92" s="151" t="s">
        <v>739</v>
      </c>
      <c r="H92" s="25" t="s">
        <v>59</v>
      </c>
      <c r="I92" s="25" t="s">
        <v>50</v>
      </c>
      <c r="J92" s="104" t="s">
        <v>51</v>
      </c>
      <c r="K92" s="40" t="s">
        <v>50</v>
      </c>
      <c r="L92" s="229" t="s">
        <v>132</v>
      </c>
      <c r="M92" s="230"/>
      <c r="N92" s="230"/>
      <c r="O92" s="231"/>
      <c r="P92" s="171"/>
      <c r="Q92" s="232"/>
      <c r="R92" s="232"/>
      <c r="S92" s="233"/>
      <c r="T92" s="229">
        <v>4.0</v>
      </c>
      <c r="U92" s="37">
        <v>527.75</v>
      </c>
      <c r="V92" s="229">
        <v>0.0</v>
      </c>
      <c r="W92" s="62">
        <v>263.87</v>
      </c>
      <c r="X92" s="26">
        <f t="shared" si="1"/>
        <v>4</v>
      </c>
      <c r="Y92" s="74">
        <f t="shared" si="2"/>
        <v>2111</v>
      </c>
      <c r="Z92" s="74">
        <f t="shared" si="3"/>
        <v>2111</v>
      </c>
      <c r="AA92" s="234"/>
      <c r="AB92" s="44"/>
      <c r="AC92" s="44"/>
    </row>
    <row r="93" ht="15.75" customHeight="1">
      <c r="A93" s="25" t="s">
        <v>44</v>
      </c>
      <c r="B93" s="132" t="s">
        <v>53</v>
      </c>
      <c r="C93" s="144" t="s">
        <v>143</v>
      </c>
      <c r="D93" s="229" t="s">
        <v>144</v>
      </c>
      <c r="E93" s="25" t="s">
        <v>56</v>
      </c>
      <c r="F93" s="142" t="s">
        <v>1070</v>
      </c>
      <c r="G93" s="151" t="s">
        <v>739</v>
      </c>
      <c r="H93" s="25" t="s">
        <v>59</v>
      </c>
      <c r="I93" s="25" t="s">
        <v>50</v>
      </c>
      <c r="J93" s="104" t="s">
        <v>51</v>
      </c>
      <c r="K93" s="40" t="s">
        <v>50</v>
      </c>
      <c r="L93" s="229" t="s">
        <v>132</v>
      </c>
      <c r="M93" s="230"/>
      <c r="N93" s="230"/>
      <c r="O93" s="231"/>
      <c r="P93" s="171"/>
      <c r="Q93" s="232"/>
      <c r="R93" s="232"/>
      <c r="S93" s="233"/>
      <c r="T93" s="229">
        <v>4.0</v>
      </c>
      <c r="U93" s="37">
        <v>527.75</v>
      </c>
      <c r="V93" s="229">
        <v>0.0</v>
      </c>
      <c r="W93" s="62">
        <v>263.87</v>
      </c>
      <c r="X93" s="26">
        <f t="shared" si="1"/>
        <v>4</v>
      </c>
      <c r="Y93" s="74">
        <f t="shared" si="2"/>
        <v>2111</v>
      </c>
      <c r="Z93" s="74">
        <f t="shared" si="3"/>
        <v>2111</v>
      </c>
      <c r="AA93" s="234"/>
      <c r="AB93" s="44"/>
      <c r="AC93" s="44"/>
    </row>
    <row r="94" ht="15.75" customHeight="1">
      <c r="A94" s="25" t="s">
        <v>44</v>
      </c>
      <c r="B94" s="132" t="s">
        <v>53</v>
      </c>
      <c r="C94" s="144" t="s">
        <v>351</v>
      </c>
      <c r="D94" s="229" t="s">
        <v>352</v>
      </c>
      <c r="E94" s="25" t="s">
        <v>56</v>
      </c>
      <c r="F94" s="25" t="s">
        <v>1070</v>
      </c>
      <c r="G94" s="151" t="s">
        <v>739</v>
      </c>
      <c r="H94" s="25" t="s">
        <v>59</v>
      </c>
      <c r="I94" s="25" t="s">
        <v>50</v>
      </c>
      <c r="J94" s="104" t="s">
        <v>51</v>
      </c>
      <c r="K94" s="40" t="s">
        <v>50</v>
      </c>
      <c r="L94" s="229" t="s">
        <v>132</v>
      </c>
      <c r="M94" s="230"/>
      <c r="N94" s="230"/>
      <c r="O94" s="231"/>
      <c r="P94" s="171"/>
      <c r="Q94" s="232"/>
      <c r="R94" s="232"/>
      <c r="S94" s="233"/>
      <c r="T94" s="229">
        <v>4.0</v>
      </c>
      <c r="U94" s="37">
        <v>527.75</v>
      </c>
      <c r="V94" s="229">
        <v>0.0</v>
      </c>
      <c r="W94" s="62">
        <v>263.87</v>
      </c>
      <c r="X94" s="26">
        <f t="shared" si="1"/>
        <v>4</v>
      </c>
      <c r="Y94" s="74">
        <f t="shared" si="2"/>
        <v>2111</v>
      </c>
      <c r="Z94" s="74">
        <f t="shared" si="3"/>
        <v>2111</v>
      </c>
      <c r="AA94" s="234"/>
      <c r="AB94" s="44"/>
      <c r="AC94" s="44"/>
    </row>
    <row r="95" ht="15.75" customHeight="1">
      <c r="A95" s="25" t="s">
        <v>44</v>
      </c>
      <c r="B95" s="132" t="s">
        <v>53</v>
      </c>
      <c r="C95" s="144" t="s">
        <v>145</v>
      </c>
      <c r="D95" s="229" t="s">
        <v>146</v>
      </c>
      <c r="E95" s="25" t="s">
        <v>56</v>
      </c>
      <c r="F95" s="142" t="s">
        <v>1070</v>
      </c>
      <c r="G95" s="151" t="s">
        <v>739</v>
      </c>
      <c r="H95" s="25" t="s">
        <v>59</v>
      </c>
      <c r="I95" s="25" t="s">
        <v>50</v>
      </c>
      <c r="J95" s="104" t="s">
        <v>51</v>
      </c>
      <c r="K95" s="40" t="s">
        <v>50</v>
      </c>
      <c r="L95" s="229" t="s">
        <v>132</v>
      </c>
      <c r="M95" s="230"/>
      <c r="N95" s="230"/>
      <c r="O95" s="231"/>
      <c r="P95" s="171"/>
      <c r="Q95" s="232"/>
      <c r="R95" s="232"/>
      <c r="S95" s="233"/>
      <c r="T95" s="229">
        <v>4.0</v>
      </c>
      <c r="U95" s="37">
        <v>527.75</v>
      </c>
      <c r="V95" s="229">
        <v>0.0</v>
      </c>
      <c r="W95" s="62">
        <v>263.87</v>
      </c>
      <c r="X95" s="26">
        <f t="shared" si="1"/>
        <v>4</v>
      </c>
      <c r="Y95" s="74">
        <f t="shared" si="2"/>
        <v>2111</v>
      </c>
      <c r="Z95" s="74">
        <f t="shared" si="3"/>
        <v>2111</v>
      </c>
      <c r="AA95" s="234"/>
      <c r="AB95" s="44"/>
      <c r="AC95" s="44"/>
    </row>
    <row r="96" ht="15.75" customHeight="1">
      <c r="A96" s="25" t="s">
        <v>44</v>
      </c>
      <c r="B96" s="132" t="s">
        <v>53</v>
      </c>
      <c r="C96" s="144" t="s">
        <v>147</v>
      </c>
      <c r="D96" s="229" t="s">
        <v>148</v>
      </c>
      <c r="E96" s="25" t="s">
        <v>56</v>
      </c>
      <c r="F96" s="25" t="s">
        <v>1070</v>
      </c>
      <c r="G96" s="151" t="s">
        <v>739</v>
      </c>
      <c r="H96" s="25" t="s">
        <v>59</v>
      </c>
      <c r="I96" s="25" t="s">
        <v>50</v>
      </c>
      <c r="J96" s="104" t="s">
        <v>51</v>
      </c>
      <c r="K96" s="40" t="s">
        <v>50</v>
      </c>
      <c r="L96" s="229" t="s">
        <v>132</v>
      </c>
      <c r="M96" s="230"/>
      <c r="N96" s="230"/>
      <c r="O96" s="231"/>
      <c r="P96" s="171"/>
      <c r="Q96" s="232"/>
      <c r="R96" s="232"/>
      <c r="S96" s="233"/>
      <c r="T96" s="229">
        <v>4.0</v>
      </c>
      <c r="U96" s="37">
        <v>527.75</v>
      </c>
      <c r="V96" s="229">
        <v>1.0</v>
      </c>
      <c r="W96" s="62">
        <v>263.87</v>
      </c>
      <c r="X96" s="26">
        <f t="shared" si="1"/>
        <v>4.5</v>
      </c>
      <c r="Y96" s="74">
        <f t="shared" si="2"/>
        <v>2374.87</v>
      </c>
      <c r="Z96" s="74">
        <f t="shared" si="3"/>
        <v>2374.87</v>
      </c>
      <c r="AA96" s="234"/>
      <c r="AB96" s="44"/>
      <c r="AC96" s="44"/>
    </row>
    <row r="97" ht="15.75" customHeight="1">
      <c r="A97" s="25" t="s">
        <v>44</v>
      </c>
      <c r="B97" s="132" t="s">
        <v>53</v>
      </c>
      <c r="C97" s="144" t="s">
        <v>149</v>
      </c>
      <c r="D97" s="229" t="s">
        <v>150</v>
      </c>
      <c r="E97" s="25" t="s">
        <v>56</v>
      </c>
      <c r="F97" s="142" t="s">
        <v>1070</v>
      </c>
      <c r="G97" s="151" t="s">
        <v>739</v>
      </c>
      <c r="H97" s="25" t="s">
        <v>59</v>
      </c>
      <c r="I97" s="25" t="s">
        <v>50</v>
      </c>
      <c r="J97" s="104" t="s">
        <v>51</v>
      </c>
      <c r="K97" s="40" t="s">
        <v>50</v>
      </c>
      <c r="L97" s="229" t="s">
        <v>132</v>
      </c>
      <c r="M97" s="230"/>
      <c r="N97" s="230"/>
      <c r="O97" s="231"/>
      <c r="P97" s="171"/>
      <c r="Q97" s="232"/>
      <c r="R97" s="232"/>
      <c r="S97" s="233"/>
      <c r="T97" s="229">
        <v>3.0</v>
      </c>
      <c r="U97" s="37">
        <v>527.75</v>
      </c>
      <c r="V97" s="229">
        <v>1.0</v>
      </c>
      <c r="W97" s="62">
        <v>263.87</v>
      </c>
      <c r="X97" s="26">
        <f t="shared" si="1"/>
        <v>3.5</v>
      </c>
      <c r="Y97" s="74">
        <f t="shared" si="2"/>
        <v>1847.12</v>
      </c>
      <c r="Z97" s="74">
        <f t="shared" si="3"/>
        <v>1847.12</v>
      </c>
      <c r="AA97" s="234"/>
      <c r="AB97" s="44"/>
      <c r="AC97" s="44"/>
    </row>
    <row r="98" ht="15.75" customHeight="1">
      <c r="A98" s="25" t="s">
        <v>44</v>
      </c>
      <c r="B98" s="132" t="s">
        <v>53</v>
      </c>
      <c r="C98" s="144" t="s">
        <v>353</v>
      </c>
      <c r="D98" s="229" t="s">
        <v>354</v>
      </c>
      <c r="E98" s="25" t="s">
        <v>56</v>
      </c>
      <c r="F98" s="25" t="s">
        <v>1070</v>
      </c>
      <c r="G98" s="151" t="s">
        <v>739</v>
      </c>
      <c r="H98" s="25" t="s">
        <v>59</v>
      </c>
      <c r="I98" s="25" t="s">
        <v>50</v>
      </c>
      <c r="J98" s="104" t="s">
        <v>51</v>
      </c>
      <c r="K98" s="40" t="s">
        <v>50</v>
      </c>
      <c r="L98" s="229" t="s">
        <v>132</v>
      </c>
      <c r="M98" s="230"/>
      <c r="N98" s="230"/>
      <c r="O98" s="231"/>
      <c r="P98" s="171"/>
      <c r="Q98" s="232"/>
      <c r="R98" s="232"/>
      <c r="S98" s="233"/>
      <c r="T98" s="229">
        <v>3.0</v>
      </c>
      <c r="U98" s="37">
        <v>527.75</v>
      </c>
      <c r="V98" s="229">
        <v>1.0</v>
      </c>
      <c r="W98" s="62">
        <v>263.87</v>
      </c>
      <c r="X98" s="26">
        <f t="shared" si="1"/>
        <v>3.5</v>
      </c>
      <c r="Y98" s="74">
        <f t="shared" si="2"/>
        <v>1847.12</v>
      </c>
      <c r="Z98" s="74">
        <f t="shared" si="3"/>
        <v>1847.12</v>
      </c>
      <c r="AA98" s="234"/>
      <c r="AB98" s="44"/>
      <c r="AC98" s="44"/>
    </row>
    <row r="99" ht="15.75" customHeight="1">
      <c r="A99" s="25" t="s">
        <v>44</v>
      </c>
      <c r="B99" s="132" t="s">
        <v>53</v>
      </c>
      <c r="C99" s="144" t="s">
        <v>155</v>
      </c>
      <c r="D99" s="229" t="s">
        <v>156</v>
      </c>
      <c r="E99" s="25" t="s">
        <v>56</v>
      </c>
      <c r="F99" s="142" t="s">
        <v>1070</v>
      </c>
      <c r="G99" s="151" t="s">
        <v>739</v>
      </c>
      <c r="H99" s="25" t="s">
        <v>59</v>
      </c>
      <c r="I99" s="25" t="s">
        <v>50</v>
      </c>
      <c r="J99" s="104" t="s">
        <v>51</v>
      </c>
      <c r="K99" s="40" t="s">
        <v>50</v>
      </c>
      <c r="L99" s="229" t="s">
        <v>132</v>
      </c>
      <c r="M99" s="230"/>
      <c r="N99" s="230"/>
      <c r="O99" s="231"/>
      <c r="P99" s="171"/>
      <c r="Q99" s="232"/>
      <c r="R99" s="232"/>
      <c r="S99" s="233"/>
      <c r="T99" s="229">
        <v>4.0</v>
      </c>
      <c r="U99" s="37">
        <v>527.75</v>
      </c>
      <c r="V99" s="229">
        <v>0.0</v>
      </c>
      <c r="W99" s="62">
        <v>263.87</v>
      </c>
      <c r="X99" s="26">
        <f t="shared" si="1"/>
        <v>4</v>
      </c>
      <c r="Y99" s="74">
        <f t="shared" si="2"/>
        <v>2111</v>
      </c>
      <c r="Z99" s="74">
        <f t="shared" si="3"/>
        <v>2111</v>
      </c>
      <c r="AA99" s="234"/>
      <c r="AB99" s="44"/>
      <c r="AC99" s="44"/>
    </row>
    <row r="100" ht="15.75" customHeight="1">
      <c r="A100" s="25" t="s">
        <v>44</v>
      </c>
      <c r="B100" s="132" t="s">
        <v>53</v>
      </c>
      <c r="C100" s="144" t="s">
        <v>130</v>
      </c>
      <c r="D100" s="229" t="s">
        <v>131</v>
      </c>
      <c r="E100" s="25" t="s">
        <v>56</v>
      </c>
      <c r="F100" s="25" t="s">
        <v>1070</v>
      </c>
      <c r="G100" s="151" t="s">
        <v>739</v>
      </c>
      <c r="H100" s="25" t="s">
        <v>59</v>
      </c>
      <c r="I100" s="25" t="s">
        <v>50</v>
      </c>
      <c r="J100" s="104" t="s">
        <v>51</v>
      </c>
      <c r="K100" s="40" t="s">
        <v>50</v>
      </c>
      <c r="L100" s="229" t="s">
        <v>132</v>
      </c>
      <c r="M100" s="230"/>
      <c r="N100" s="230"/>
      <c r="O100" s="231"/>
      <c r="P100" s="171"/>
      <c r="Q100" s="232"/>
      <c r="R100" s="232"/>
      <c r="S100" s="233"/>
      <c r="T100" s="229">
        <v>3.0</v>
      </c>
      <c r="U100" s="37">
        <v>527.75</v>
      </c>
      <c r="V100" s="229">
        <v>1.0</v>
      </c>
      <c r="W100" s="62">
        <v>263.87</v>
      </c>
      <c r="X100" s="26">
        <f t="shared" si="1"/>
        <v>3.5</v>
      </c>
      <c r="Y100" s="74">
        <f t="shared" si="2"/>
        <v>1847.12</v>
      </c>
      <c r="Z100" s="74">
        <f t="shared" si="3"/>
        <v>1847.12</v>
      </c>
      <c r="AA100" s="234"/>
      <c r="AB100" s="44"/>
      <c r="AC100" s="44"/>
    </row>
    <row r="101" ht="15.75" customHeight="1">
      <c r="A101" s="25" t="s">
        <v>44</v>
      </c>
      <c r="B101" s="132" t="s">
        <v>53</v>
      </c>
      <c r="C101" s="144" t="s">
        <v>157</v>
      </c>
      <c r="D101" s="229" t="s">
        <v>158</v>
      </c>
      <c r="E101" s="25" t="s">
        <v>56</v>
      </c>
      <c r="F101" s="142" t="s">
        <v>1070</v>
      </c>
      <c r="G101" s="151" t="s">
        <v>739</v>
      </c>
      <c r="H101" s="25" t="s">
        <v>59</v>
      </c>
      <c r="I101" s="25" t="s">
        <v>50</v>
      </c>
      <c r="J101" s="104" t="s">
        <v>51</v>
      </c>
      <c r="K101" s="40" t="s">
        <v>50</v>
      </c>
      <c r="L101" s="229" t="s">
        <v>132</v>
      </c>
      <c r="M101" s="230"/>
      <c r="N101" s="230"/>
      <c r="O101" s="231"/>
      <c r="P101" s="171"/>
      <c r="Q101" s="232"/>
      <c r="R101" s="232"/>
      <c r="S101" s="233"/>
      <c r="T101" s="229">
        <v>3.0</v>
      </c>
      <c r="U101" s="37">
        <v>527.75</v>
      </c>
      <c r="V101" s="229">
        <v>1.0</v>
      </c>
      <c r="W101" s="62">
        <v>263.87</v>
      </c>
      <c r="X101" s="26">
        <f t="shared" si="1"/>
        <v>3.5</v>
      </c>
      <c r="Y101" s="74">
        <f t="shared" si="2"/>
        <v>1847.12</v>
      </c>
      <c r="Z101" s="74">
        <f t="shared" si="3"/>
        <v>1847.12</v>
      </c>
      <c r="AA101" s="234"/>
      <c r="AB101" s="44"/>
      <c r="AC101" s="44"/>
    </row>
    <row r="102" ht="15.75" customHeight="1">
      <c r="A102" s="25" t="s">
        <v>44</v>
      </c>
      <c r="B102" s="132" t="s">
        <v>53</v>
      </c>
      <c r="C102" s="144" t="s">
        <v>101</v>
      </c>
      <c r="D102" s="229" t="s">
        <v>102</v>
      </c>
      <c r="E102" s="25" t="s">
        <v>56</v>
      </c>
      <c r="F102" s="25" t="s">
        <v>1070</v>
      </c>
      <c r="G102" s="151" t="s">
        <v>739</v>
      </c>
      <c r="H102" s="25" t="s">
        <v>59</v>
      </c>
      <c r="I102" s="25" t="s">
        <v>50</v>
      </c>
      <c r="J102" s="104" t="s">
        <v>51</v>
      </c>
      <c r="K102" s="40" t="s">
        <v>50</v>
      </c>
      <c r="L102" s="229" t="s">
        <v>355</v>
      </c>
      <c r="M102" s="230"/>
      <c r="N102" s="230"/>
      <c r="O102" s="231"/>
      <c r="P102" s="171"/>
      <c r="Q102" s="232"/>
      <c r="R102" s="232"/>
      <c r="S102" s="233"/>
      <c r="T102" s="229">
        <v>3.0</v>
      </c>
      <c r="U102" s="37">
        <v>527.75</v>
      </c>
      <c r="V102" s="229">
        <v>1.0</v>
      </c>
      <c r="W102" s="62">
        <v>263.87</v>
      </c>
      <c r="X102" s="26">
        <f t="shared" si="1"/>
        <v>3.5</v>
      </c>
      <c r="Y102" s="74">
        <f t="shared" si="2"/>
        <v>1847.12</v>
      </c>
      <c r="Z102" s="74">
        <f t="shared" si="3"/>
        <v>1847.12</v>
      </c>
      <c r="AA102" s="234"/>
      <c r="AB102" s="44"/>
      <c r="AC102" s="44"/>
    </row>
    <row r="103" ht="15.75" customHeight="1">
      <c r="A103" s="25" t="s">
        <v>44</v>
      </c>
      <c r="B103" s="132" t="s">
        <v>53</v>
      </c>
      <c r="C103" s="144" t="s">
        <v>104</v>
      </c>
      <c r="D103" s="229" t="s">
        <v>105</v>
      </c>
      <c r="E103" s="25" t="s">
        <v>56</v>
      </c>
      <c r="F103" s="142" t="s">
        <v>1070</v>
      </c>
      <c r="G103" s="151" t="s">
        <v>739</v>
      </c>
      <c r="H103" s="25" t="s">
        <v>59</v>
      </c>
      <c r="I103" s="25" t="s">
        <v>50</v>
      </c>
      <c r="J103" s="104" t="s">
        <v>51</v>
      </c>
      <c r="K103" s="40" t="s">
        <v>50</v>
      </c>
      <c r="L103" s="229" t="s">
        <v>355</v>
      </c>
      <c r="M103" s="230"/>
      <c r="N103" s="230"/>
      <c r="O103" s="231"/>
      <c r="P103" s="171"/>
      <c r="Q103" s="232"/>
      <c r="R103" s="232"/>
      <c r="S103" s="233"/>
      <c r="T103" s="229">
        <v>3.0</v>
      </c>
      <c r="U103" s="37">
        <v>527.75</v>
      </c>
      <c r="V103" s="229">
        <v>1.0</v>
      </c>
      <c r="W103" s="62">
        <v>263.87</v>
      </c>
      <c r="X103" s="26">
        <f t="shared" si="1"/>
        <v>3.5</v>
      </c>
      <c r="Y103" s="74">
        <f t="shared" si="2"/>
        <v>1847.12</v>
      </c>
      <c r="Z103" s="74">
        <f t="shared" si="3"/>
        <v>1847.12</v>
      </c>
      <c r="AA103" s="234"/>
      <c r="AB103" s="44"/>
      <c r="AC103" s="44"/>
    </row>
    <row r="104" ht="15.75" customHeight="1">
      <c r="A104" s="25" t="s">
        <v>44</v>
      </c>
      <c r="B104" s="132" t="s">
        <v>53</v>
      </c>
      <c r="C104" s="144" t="s">
        <v>356</v>
      </c>
      <c r="D104" s="229" t="s">
        <v>357</v>
      </c>
      <c r="E104" s="25" t="s">
        <v>56</v>
      </c>
      <c r="F104" s="25" t="s">
        <v>1070</v>
      </c>
      <c r="G104" s="151" t="s">
        <v>739</v>
      </c>
      <c r="H104" s="25" t="s">
        <v>59</v>
      </c>
      <c r="I104" s="25" t="s">
        <v>50</v>
      </c>
      <c r="J104" s="104" t="s">
        <v>51</v>
      </c>
      <c r="K104" s="40" t="s">
        <v>50</v>
      </c>
      <c r="L104" s="229" t="s">
        <v>355</v>
      </c>
      <c r="M104" s="230"/>
      <c r="N104" s="230"/>
      <c r="O104" s="231"/>
      <c r="P104" s="171"/>
      <c r="Q104" s="232"/>
      <c r="R104" s="232"/>
      <c r="S104" s="233"/>
      <c r="T104" s="229">
        <v>4.0</v>
      </c>
      <c r="U104" s="37">
        <v>527.75</v>
      </c>
      <c r="V104" s="229">
        <v>0.0</v>
      </c>
      <c r="W104" s="62">
        <v>263.87</v>
      </c>
      <c r="X104" s="26">
        <f t="shared" si="1"/>
        <v>4</v>
      </c>
      <c r="Y104" s="74">
        <f t="shared" si="2"/>
        <v>2111</v>
      </c>
      <c r="Z104" s="74">
        <f t="shared" si="3"/>
        <v>2111</v>
      </c>
      <c r="AA104" s="234"/>
      <c r="AB104" s="44"/>
      <c r="AC104" s="44"/>
    </row>
    <row r="105" ht="15.75" customHeight="1">
      <c r="A105" s="25" t="s">
        <v>44</v>
      </c>
      <c r="B105" s="132" t="s">
        <v>53</v>
      </c>
      <c r="C105" s="144" t="s">
        <v>106</v>
      </c>
      <c r="D105" s="229" t="s">
        <v>107</v>
      </c>
      <c r="E105" s="25" t="s">
        <v>56</v>
      </c>
      <c r="F105" s="142" t="s">
        <v>1070</v>
      </c>
      <c r="G105" s="151" t="s">
        <v>739</v>
      </c>
      <c r="H105" s="25" t="s">
        <v>59</v>
      </c>
      <c r="I105" s="25" t="s">
        <v>50</v>
      </c>
      <c r="J105" s="104" t="s">
        <v>51</v>
      </c>
      <c r="K105" s="40" t="s">
        <v>50</v>
      </c>
      <c r="L105" s="229" t="s">
        <v>355</v>
      </c>
      <c r="M105" s="230"/>
      <c r="N105" s="230"/>
      <c r="O105" s="231"/>
      <c r="P105" s="171"/>
      <c r="Q105" s="232"/>
      <c r="R105" s="232"/>
      <c r="S105" s="233"/>
      <c r="T105" s="229">
        <v>4.0</v>
      </c>
      <c r="U105" s="37">
        <v>527.75</v>
      </c>
      <c r="V105" s="229">
        <v>0.0</v>
      </c>
      <c r="W105" s="62">
        <v>263.87</v>
      </c>
      <c r="X105" s="26">
        <f t="shared" si="1"/>
        <v>4</v>
      </c>
      <c r="Y105" s="74">
        <f t="shared" si="2"/>
        <v>2111</v>
      </c>
      <c r="Z105" s="74">
        <f t="shared" si="3"/>
        <v>2111</v>
      </c>
      <c r="AA105" s="234"/>
      <c r="AB105" s="44"/>
      <c r="AC105" s="44"/>
    </row>
    <row r="106" ht="15.75" customHeight="1">
      <c r="A106" s="25" t="s">
        <v>44</v>
      </c>
      <c r="B106" s="132" t="s">
        <v>53</v>
      </c>
      <c r="C106" s="144" t="s">
        <v>108</v>
      </c>
      <c r="D106" s="229" t="s">
        <v>109</v>
      </c>
      <c r="E106" s="25" t="s">
        <v>56</v>
      </c>
      <c r="F106" s="25" t="s">
        <v>1070</v>
      </c>
      <c r="G106" s="151" t="s">
        <v>739</v>
      </c>
      <c r="H106" s="25" t="s">
        <v>59</v>
      </c>
      <c r="I106" s="25" t="s">
        <v>50</v>
      </c>
      <c r="J106" s="104" t="s">
        <v>51</v>
      </c>
      <c r="K106" s="40" t="s">
        <v>50</v>
      </c>
      <c r="L106" s="229" t="s">
        <v>355</v>
      </c>
      <c r="M106" s="230"/>
      <c r="N106" s="230"/>
      <c r="O106" s="231"/>
      <c r="P106" s="171"/>
      <c r="Q106" s="232"/>
      <c r="R106" s="232"/>
      <c r="S106" s="233"/>
      <c r="T106" s="229">
        <v>3.0</v>
      </c>
      <c r="U106" s="37">
        <v>527.75</v>
      </c>
      <c r="V106" s="229">
        <v>1.0</v>
      </c>
      <c r="W106" s="62">
        <v>263.87</v>
      </c>
      <c r="X106" s="26">
        <f t="shared" si="1"/>
        <v>3.5</v>
      </c>
      <c r="Y106" s="74">
        <f t="shared" si="2"/>
        <v>1847.12</v>
      </c>
      <c r="Z106" s="74">
        <f t="shared" si="3"/>
        <v>1847.12</v>
      </c>
      <c r="AA106" s="234"/>
      <c r="AB106" s="44"/>
      <c r="AC106" s="44"/>
    </row>
    <row r="107" ht="15.75" customHeight="1">
      <c r="A107" s="25" t="s">
        <v>44</v>
      </c>
      <c r="B107" s="132" t="s">
        <v>53</v>
      </c>
      <c r="C107" s="144" t="s">
        <v>110</v>
      </c>
      <c r="D107" s="229" t="s">
        <v>111</v>
      </c>
      <c r="E107" s="25" t="s">
        <v>56</v>
      </c>
      <c r="F107" s="142" t="s">
        <v>1070</v>
      </c>
      <c r="G107" s="151" t="s">
        <v>739</v>
      </c>
      <c r="H107" s="25" t="s">
        <v>59</v>
      </c>
      <c r="I107" s="25" t="s">
        <v>50</v>
      </c>
      <c r="J107" s="104" t="s">
        <v>51</v>
      </c>
      <c r="K107" s="40" t="s">
        <v>50</v>
      </c>
      <c r="L107" s="229" t="s">
        <v>355</v>
      </c>
      <c r="M107" s="230"/>
      <c r="N107" s="230"/>
      <c r="O107" s="231"/>
      <c r="P107" s="171"/>
      <c r="Q107" s="232"/>
      <c r="R107" s="232"/>
      <c r="S107" s="233"/>
      <c r="T107" s="229">
        <v>5.0</v>
      </c>
      <c r="U107" s="37">
        <v>527.75</v>
      </c>
      <c r="V107" s="229">
        <v>0.0</v>
      </c>
      <c r="W107" s="62">
        <v>263.87</v>
      </c>
      <c r="X107" s="26">
        <f t="shared" si="1"/>
        <v>5</v>
      </c>
      <c r="Y107" s="74">
        <f t="shared" si="2"/>
        <v>2638.75</v>
      </c>
      <c r="Z107" s="74">
        <f t="shared" si="3"/>
        <v>2638.75</v>
      </c>
      <c r="AA107" s="234"/>
      <c r="AB107" s="44"/>
      <c r="AC107" s="44"/>
    </row>
    <row r="108" ht="15.75" customHeight="1">
      <c r="A108" s="25" t="s">
        <v>44</v>
      </c>
      <c r="B108" s="132" t="s">
        <v>53</v>
      </c>
      <c r="C108" s="144" t="s">
        <v>112</v>
      </c>
      <c r="D108" s="229" t="s">
        <v>113</v>
      </c>
      <c r="E108" s="25" t="s">
        <v>56</v>
      </c>
      <c r="F108" s="25" t="s">
        <v>1070</v>
      </c>
      <c r="G108" s="151" t="s">
        <v>739</v>
      </c>
      <c r="H108" s="25" t="s">
        <v>59</v>
      </c>
      <c r="I108" s="25" t="s">
        <v>50</v>
      </c>
      <c r="J108" s="104" t="s">
        <v>51</v>
      </c>
      <c r="K108" s="40" t="s">
        <v>50</v>
      </c>
      <c r="L108" s="229" t="s">
        <v>355</v>
      </c>
      <c r="M108" s="230"/>
      <c r="N108" s="230"/>
      <c r="O108" s="231"/>
      <c r="P108" s="171"/>
      <c r="Q108" s="232"/>
      <c r="R108" s="232"/>
      <c r="S108" s="233"/>
      <c r="T108" s="229">
        <v>4.0</v>
      </c>
      <c r="U108" s="37">
        <v>527.75</v>
      </c>
      <c r="V108" s="229">
        <v>0.0</v>
      </c>
      <c r="W108" s="62">
        <v>263.87</v>
      </c>
      <c r="X108" s="26">
        <f t="shared" si="1"/>
        <v>4</v>
      </c>
      <c r="Y108" s="74">
        <f t="shared" si="2"/>
        <v>2111</v>
      </c>
      <c r="Z108" s="74">
        <f t="shared" si="3"/>
        <v>2111</v>
      </c>
      <c r="AA108" s="234"/>
      <c r="AB108" s="44"/>
      <c r="AC108" s="44"/>
    </row>
    <row r="109" ht="15.75" customHeight="1">
      <c r="A109" s="25" t="s">
        <v>44</v>
      </c>
      <c r="B109" s="132" t="s">
        <v>53</v>
      </c>
      <c r="C109" s="144" t="s">
        <v>114</v>
      </c>
      <c r="D109" s="229" t="s">
        <v>115</v>
      </c>
      <c r="E109" s="25" t="s">
        <v>56</v>
      </c>
      <c r="F109" s="142" t="s">
        <v>1070</v>
      </c>
      <c r="G109" s="151" t="s">
        <v>739</v>
      </c>
      <c r="H109" s="25" t="s">
        <v>59</v>
      </c>
      <c r="I109" s="25" t="s">
        <v>50</v>
      </c>
      <c r="J109" s="104" t="s">
        <v>51</v>
      </c>
      <c r="K109" s="40" t="s">
        <v>50</v>
      </c>
      <c r="L109" s="229" t="s">
        <v>355</v>
      </c>
      <c r="M109" s="230"/>
      <c r="N109" s="230"/>
      <c r="O109" s="231"/>
      <c r="P109" s="171"/>
      <c r="Q109" s="232"/>
      <c r="R109" s="232"/>
      <c r="S109" s="233"/>
      <c r="T109" s="229">
        <v>4.0</v>
      </c>
      <c r="U109" s="37">
        <v>527.75</v>
      </c>
      <c r="V109" s="229">
        <v>0.0</v>
      </c>
      <c r="W109" s="62">
        <v>263.87</v>
      </c>
      <c r="X109" s="26">
        <f t="shared" si="1"/>
        <v>4</v>
      </c>
      <c r="Y109" s="74">
        <f t="shared" si="2"/>
        <v>2111</v>
      </c>
      <c r="Z109" s="74">
        <f t="shared" si="3"/>
        <v>2111</v>
      </c>
      <c r="AA109" s="234"/>
      <c r="AB109" s="44"/>
      <c r="AC109" s="44"/>
    </row>
    <row r="110" ht="15.75" customHeight="1">
      <c r="A110" s="25" t="s">
        <v>44</v>
      </c>
      <c r="B110" s="132" t="s">
        <v>53</v>
      </c>
      <c r="C110" s="144" t="s">
        <v>163</v>
      </c>
      <c r="D110" s="229" t="s">
        <v>164</v>
      </c>
      <c r="E110" s="25" t="s">
        <v>56</v>
      </c>
      <c r="F110" s="25" t="s">
        <v>1070</v>
      </c>
      <c r="G110" s="151" t="s">
        <v>739</v>
      </c>
      <c r="H110" s="25" t="s">
        <v>59</v>
      </c>
      <c r="I110" s="25" t="s">
        <v>50</v>
      </c>
      <c r="J110" s="104" t="s">
        <v>51</v>
      </c>
      <c r="K110" s="40" t="s">
        <v>50</v>
      </c>
      <c r="L110" s="229" t="s">
        <v>355</v>
      </c>
      <c r="M110" s="230"/>
      <c r="N110" s="230"/>
      <c r="O110" s="231"/>
      <c r="P110" s="171"/>
      <c r="Q110" s="232"/>
      <c r="R110" s="232"/>
      <c r="S110" s="233"/>
      <c r="T110" s="229">
        <v>5.0</v>
      </c>
      <c r="U110" s="37">
        <v>527.75</v>
      </c>
      <c r="V110" s="229">
        <v>0.0</v>
      </c>
      <c r="W110" s="62">
        <v>263.87</v>
      </c>
      <c r="X110" s="26">
        <f t="shared" si="1"/>
        <v>5</v>
      </c>
      <c r="Y110" s="74">
        <f t="shared" si="2"/>
        <v>2638.75</v>
      </c>
      <c r="Z110" s="74">
        <f t="shared" si="3"/>
        <v>2638.75</v>
      </c>
      <c r="AA110" s="234"/>
      <c r="AB110" s="44"/>
      <c r="AC110" s="44"/>
    </row>
    <row r="111" ht="15.75" customHeight="1">
      <c r="A111" s="25" t="s">
        <v>44</v>
      </c>
      <c r="B111" s="132" t="s">
        <v>53</v>
      </c>
      <c r="C111" s="144" t="s">
        <v>116</v>
      </c>
      <c r="D111" s="229" t="s">
        <v>117</v>
      </c>
      <c r="E111" s="25" t="s">
        <v>56</v>
      </c>
      <c r="F111" s="142" t="s">
        <v>1070</v>
      </c>
      <c r="G111" s="151" t="s">
        <v>739</v>
      </c>
      <c r="H111" s="25" t="s">
        <v>59</v>
      </c>
      <c r="I111" s="25" t="s">
        <v>50</v>
      </c>
      <c r="J111" s="104" t="s">
        <v>51</v>
      </c>
      <c r="K111" s="40" t="s">
        <v>50</v>
      </c>
      <c r="L111" s="229" t="s">
        <v>355</v>
      </c>
      <c r="M111" s="230"/>
      <c r="N111" s="230"/>
      <c r="O111" s="231"/>
      <c r="P111" s="171"/>
      <c r="Q111" s="232"/>
      <c r="R111" s="232"/>
      <c r="S111" s="233"/>
      <c r="T111" s="229">
        <v>4.0</v>
      </c>
      <c r="U111" s="37">
        <v>527.75</v>
      </c>
      <c r="V111" s="229">
        <v>0.0</v>
      </c>
      <c r="W111" s="62">
        <v>263.87</v>
      </c>
      <c r="X111" s="26">
        <f t="shared" si="1"/>
        <v>4</v>
      </c>
      <c r="Y111" s="74">
        <f t="shared" si="2"/>
        <v>2111</v>
      </c>
      <c r="Z111" s="74">
        <f t="shared" si="3"/>
        <v>2111</v>
      </c>
      <c r="AA111" s="234"/>
      <c r="AB111" s="44"/>
      <c r="AC111" s="44"/>
    </row>
    <row r="112" ht="15.75" customHeight="1">
      <c r="A112" s="25" t="s">
        <v>44</v>
      </c>
      <c r="B112" s="132" t="s">
        <v>53</v>
      </c>
      <c r="C112" s="144" t="s">
        <v>118</v>
      </c>
      <c r="D112" s="229" t="s">
        <v>119</v>
      </c>
      <c r="E112" s="25" t="s">
        <v>56</v>
      </c>
      <c r="F112" s="25" t="s">
        <v>1070</v>
      </c>
      <c r="G112" s="151" t="s">
        <v>739</v>
      </c>
      <c r="H112" s="25" t="s">
        <v>59</v>
      </c>
      <c r="I112" s="25" t="s">
        <v>50</v>
      </c>
      <c r="J112" s="104" t="s">
        <v>51</v>
      </c>
      <c r="K112" s="40" t="s">
        <v>50</v>
      </c>
      <c r="L112" s="229" t="s">
        <v>355</v>
      </c>
      <c r="M112" s="230"/>
      <c r="N112" s="230"/>
      <c r="O112" s="231"/>
      <c r="P112" s="171"/>
      <c r="Q112" s="232"/>
      <c r="R112" s="232"/>
      <c r="S112" s="233"/>
      <c r="T112" s="229">
        <v>3.0</v>
      </c>
      <c r="U112" s="37">
        <v>527.75</v>
      </c>
      <c r="V112" s="229">
        <v>1.0</v>
      </c>
      <c r="W112" s="62">
        <v>263.87</v>
      </c>
      <c r="X112" s="26">
        <f t="shared" si="1"/>
        <v>3.5</v>
      </c>
      <c r="Y112" s="74">
        <f t="shared" si="2"/>
        <v>1847.12</v>
      </c>
      <c r="Z112" s="74">
        <f t="shared" si="3"/>
        <v>1847.12</v>
      </c>
      <c r="AA112" s="234"/>
      <c r="AB112" s="44"/>
      <c r="AC112" s="44"/>
    </row>
    <row r="113" ht="15.75" customHeight="1">
      <c r="A113" s="25" t="s">
        <v>44</v>
      </c>
      <c r="B113" s="132" t="s">
        <v>53</v>
      </c>
      <c r="C113" s="144" t="s">
        <v>358</v>
      </c>
      <c r="D113" s="229" t="s">
        <v>359</v>
      </c>
      <c r="E113" s="25" t="s">
        <v>56</v>
      </c>
      <c r="F113" s="142" t="s">
        <v>1070</v>
      </c>
      <c r="G113" s="151" t="s">
        <v>739</v>
      </c>
      <c r="H113" s="25" t="s">
        <v>59</v>
      </c>
      <c r="I113" s="25" t="s">
        <v>50</v>
      </c>
      <c r="J113" s="104" t="s">
        <v>51</v>
      </c>
      <c r="K113" s="40" t="s">
        <v>50</v>
      </c>
      <c r="L113" s="229" t="s">
        <v>355</v>
      </c>
      <c r="M113" s="230"/>
      <c r="N113" s="230"/>
      <c r="O113" s="231"/>
      <c r="P113" s="171"/>
      <c r="Q113" s="232"/>
      <c r="R113" s="232"/>
      <c r="S113" s="233"/>
      <c r="T113" s="229">
        <v>3.0</v>
      </c>
      <c r="U113" s="37">
        <v>527.75</v>
      </c>
      <c r="V113" s="229">
        <v>1.0</v>
      </c>
      <c r="W113" s="62">
        <v>263.87</v>
      </c>
      <c r="X113" s="26">
        <f t="shared" si="1"/>
        <v>3.5</v>
      </c>
      <c r="Y113" s="74">
        <f t="shared" si="2"/>
        <v>1847.12</v>
      </c>
      <c r="Z113" s="74">
        <f t="shared" si="3"/>
        <v>1847.12</v>
      </c>
      <c r="AA113" s="234"/>
      <c r="AB113" s="44"/>
      <c r="AC113" s="44"/>
    </row>
    <row r="114" ht="15.75" customHeight="1">
      <c r="A114" s="25" t="s">
        <v>44</v>
      </c>
      <c r="B114" s="132" t="s">
        <v>53</v>
      </c>
      <c r="C114" s="144" t="s">
        <v>120</v>
      </c>
      <c r="D114" s="229" t="s">
        <v>121</v>
      </c>
      <c r="E114" s="25" t="s">
        <v>56</v>
      </c>
      <c r="F114" s="25" t="s">
        <v>1070</v>
      </c>
      <c r="G114" s="151" t="s">
        <v>739</v>
      </c>
      <c r="H114" s="25" t="s">
        <v>59</v>
      </c>
      <c r="I114" s="25" t="s">
        <v>50</v>
      </c>
      <c r="J114" s="104" t="s">
        <v>51</v>
      </c>
      <c r="K114" s="40" t="s">
        <v>50</v>
      </c>
      <c r="L114" s="229" t="s">
        <v>355</v>
      </c>
      <c r="M114" s="230"/>
      <c r="N114" s="230"/>
      <c r="O114" s="231"/>
      <c r="P114" s="171"/>
      <c r="Q114" s="232"/>
      <c r="R114" s="232"/>
      <c r="S114" s="233"/>
      <c r="T114" s="229">
        <v>3.0</v>
      </c>
      <c r="U114" s="37">
        <v>527.75</v>
      </c>
      <c r="V114" s="229">
        <v>1.0</v>
      </c>
      <c r="W114" s="62">
        <v>263.87</v>
      </c>
      <c r="X114" s="26">
        <f t="shared" si="1"/>
        <v>3.5</v>
      </c>
      <c r="Y114" s="74">
        <f t="shared" si="2"/>
        <v>1847.12</v>
      </c>
      <c r="Z114" s="74">
        <f t="shared" si="3"/>
        <v>1847.12</v>
      </c>
      <c r="AA114" s="234"/>
      <c r="AB114" s="44"/>
      <c r="AC114" s="44"/>
    </row>
    <row r="115" ht="15.75" customHeight="1">
      <c r="A115" s="25" t="s">
        <v>44</v>
      </c>
      <c r="B115" s="132" t="s">
        <v>53</v>
      </c>
      <c r="C115" s="144" t="s">
        <v>122</v>
      </c>
      <c r="D115" s="229" t="s">
        <v>123</v>
      </c>
      <c r="E115" s="25" t="s">
        <v>56</v>
      </c>
      <c r="F115" s="142" t="s">
        <v>1070</v>
      </c>
      <c r="G115" s="151" t="s">
        <v>739</v>
      </c>
      <c r="H115" s="25" t="s">
        <v>59</v>
      </c>
      <c r="I115" s="25" t="s">
        <v>50</v>
      </c>
      <c r="J115" s="104" t="s">
        <v>51</v>
      </c>
      <c r="K115" s="40" t="s">
        <v>50</v>
      </c>
      <c r="L115" s="229" t="s">
        <v>355</v>
      </c>
      <c r="M115" s="230"/>
      <c r="N115" s="230"/>
      <c r="O115" s="231"/>
      <c r="P115" s="171"/>
      <c r="Q115" s="232"/>
      <c r="R115" s="232"/>
      <c r="S115" s="233"/>
      <c r="T115" s="229">
        <v>4.0</v>
      </c>
      <c r="U115" s="37">
        <v>527.75</v>
      </c>
      <c r="V115" s="229">
        <v>0.0</v>
      </c>
      <c r="W115" s="62">
        <v>263.87</v>
      </c>
      <c r="X115" s="26">
        <f t="shared" si="1"/>
        <v>4</v>
      </c>
      <c r="Y115" s="74">
        <f t="shared" si="2"/>
        <v>2111</v>
      </c>
      <c r="Z115" s="74">
        <f t="shared" si="3"/>
        <v>2111</v>
      </c>
      <c r="AA115" s="234"/>
      <c r="AB115" s="44"/>
      <c r="AC115" s="44"/>
    </row>
    <row r="116" ht="15.75" customHeight="1">
      <c r="A116" s="25" t="s">
        <v>44</v>
      </c>
      <c r="B116" s="132" t="s">
        <v>53</v>
      </c>
      <c r="C116" s="144" t="s">
        <v>124</v>
      </c>
      <c r="D116" s="229" t="s">
        <v>125</v>
      </c>
      <c r="E116" s="25" t="s">
        <v>56</v>
      </c>
      <c r="F116" s="25" t="s">
        <v>1070</v>
      </c>
      <c r="G116" s="151" t="s">
        <v>739</v>
      </c>
      <c r="H116" s="25" t="s">
        <v>59</v>
      </c>
      <c r="I116" s="25" t="s">
        <v>50</v>
      </c>
      <c r="J116" s="104" t="s">
        <v>51</v>
      </c>
      <c r="K116" s="40" t="s">
        <v>50</v>
      </c>
      <c r="L116" s="229" t="s">
        <v>355</v>
      </c>
      <c r="M116" s="230"/>
      <c r="N116" s="230"/>
      <c r="O116" s="231"/>
      <c r="P116" s="171"/>
      <c r="Q116" s="232"/>
      <c r="R116" s="232"/>
      <c r="S116" s="233"/>
      <c r="T116" s="229">
        <v>5.0</v>
      </c>
      <c r="U116" s="37">
        <v>527.75</v>
      </c>
      <c r="V116" s="229">
        <v>0.0</v>
      </c>
      <c r="W116" s="62">
        <v>263.87</v>
      </c>
      <c r="X116" s="26">
        <f t="shared" si="1"/>
        <v>5</v>
      </c>
      <c r="Y116" s="74">
        <f t="shared" si="2"/>
        <v>2638.75</v>
      </c>
      <c r="Z116" s="74">
        <f t="shared" si="3"/>
        <v>2638.75</v>
      </c>
      <c r="AA116" s="234"/>
      <c r="AB116" s="44"/>
      <c r="AC116" s="44"/>
    </row>
    <row r="117" ht="15.75" customHeight="1">
      <c r="A117" s="25" t="s">
        <v>44</v>
      </c>
      <c r="B117" s="132" t="s">
        <v>53</v>
      </c>
      <c r="C117" s="144" t="s">
        <v>126</v>
      </c>
      <c r="D117" s="229" t="s">
        <v>127</v>
      </c>
      <c r="E117" s="25" t="s">
        <v>56</v>
      </c>
      <c r="F117" s="142" t="s">
        <v>1070</v>
      </c>
      <c r="G117" s="151" t="s">
        <v>739</v>
      </c>
      <c r="H117" s="25" t="s">
        <v>59</v>
      </c>
      <c r="I117" s="25" t="s">
        <v>50</v>
      </c>
      <c r="J117" s="104" t="s">
        <v>51</v>
      </c>
      <c r="K117" s="40" t="s">
        <v>50</v>
      </c>
      <c r="L117" s="229" t="s">
        <v>355</v>
      </c>
      <c r="M117" s="230"/>
      <c r="N117" s="230"/>
      <c r="O117" s="231"/>
      <c r="P117" s="171"/>
      <c r="Q117" s="232"/>
      <c r="R117" s="232"/>
      <c r="S117" s="233"/>
      <c r="T117" s="229">
        <v>5.0</v>
      </c>
      <c r="U117" s="37">
        <v>527.75</v>
      </c>
      <c r="V117" s="229">
        <v>0.0</v>
      </c>
      <c r="W117" s="62">
        <v>263.87</v>
      </c>
      <c r="X117" s="26">
        <f t="shared" si="1"/>
        <v>5</v>
      </c>
      <c r="Y117" s="74">
        <f t="shared" si="2"/>
        <v>2638.75</v>
      </c>
      <c r="Z117" s="74">
        <f t="shared" si="3"/>
        <v>2638.75</v>
      </c>
      <c r="AA117" s="234"/>
      <c r="AB117" s="44"/>
      <c r="AC117" s="44"/>
    </row>
    <row r="118" ht="15.75" customHeight="1">
      <c r="A118" s="25" t="s">
        <v>44</v>
      </c>
      <c r="B118" s="132" t="s">
        <v>53</v>
      </c>
      <c r="C118" s="144" t="s">
        <v>128</v>
      </c>
      <c r="D118" s="229" t="s">
        <v>129</v>
      </c>
      <c r="E118" s="25" t="s">
        <v>56</v>
      </c>
      <c r="F118" s="25" t="s">
        <v>1070</v>
      </c>
      <c r="G118" s="151" t="s">
        <v>739</v>
      </c>
      <c r="H118" s="25" t="s">
        <v>59</v>
      </c>
      <c r="I118" s="25" t="s">
        <v>50</v>
      </c>
      <c r="J118" s="104" t="s">
        <v>51</v>
      </c>
      <c r="K118" s="40" t="s">
        <v>50</v>
      </c>
      <c r="L118" s="229" t="s">
        <v>355</v>
      </c>
      <c r="M118" s="230"/>
      <c r="N118" s="230"/>
      <c r="O118" s="231"/>
      <c r="P118" s="171"/>
      <c r="Q118" s="232"/>
      <c r="R118" s="232"/>
      <c r="S118" s="233"/>
      <c r="T118" s="229">
        <v>3.0</v>
      </c>
      <c r="U118" s="37">
        <v>527.75</v>
      </c>
      <c r="V118" s="229">
        <v>1.0</v>
      </c>
      <c r="W118" s="62">
        <v>263.87</v>
      </c>
      <c r="X118" s="26">
        <f t="shared" si="1"/>
        <v>3.5</v>
      </c>
      <c r="Y118" s="74">
        <f t="shared" si="2"/>
        <v>1847.12</v>
      </c>
      <c r="Z118" s="74">
        <f t="shared" si="3"/>
        <v>1847.12</v>
      </c>
      <c r="AA118" s="234"/>
      <c r="AB118" s="44"/>
      <c r="AC118" s="44"/>
    </row>
    <row r="119" ht="15.75" customHeight="1">
      <c r="A119" s="25" t="s">
        <v>44</v>
      </c>
      <c r="B119" s="132" t="s">
        <v>53</v>
      </c>
      <c r="C119" s="144" t="s">
        <v>54</v>
      </c>
      <c r="D119" s="229" t="s">
        <v>55</v>
      </c>
      <c r="E119" s="25" t="s">
        <v>56</v>
      </c>
      <c r="F119" s="142" t="s">
        <v>1070</v>
      </c>
      <c r="G119" s="151" t="s">
        <v>739</v>
      </c>
      <c r="H119" s="25" t="s">
        <v>59</v>
      </c>
      <c r="I119" s="25" t="s">
        <v>50</v>
      </c>
      <c r="J119" s="104" t="s">
        <v>51</v>
      </c>
      <c r="K119" s="40" t="s">
        <v>50</v>
      </c>
      <c r="L119" s="229" t="s">
        <v>60</v>
      </c>
      <c r="M119" s="230"/>
      <c r="N119" s="230"/>
      <c r="O119" s="231"/>
      <c r="P119" s="171"/>
      <c r="Q119" s="232"/>
      <c r="R119" s="232"/>
      <c r="S119" s="233"/>
      <c r="T119" s="229">
        <v>5.0</v>
      </c>
      <c r="U119" s="37">
        <v>527.75</v>
      </c>
      <c r="V119" s="229">
        <v>0.0</v>
      </c>
      <c r="W119" s="62">
        <v>263.87</v>
      </c>
      <c r="X119" s="26">
        <f t="shared" si="1"/>
        <v>5</v>
      </c>
      <c r="Y119" s="74">
        <f t="shared" si="2"/>
        <v>2638.75</v>
      </c>
      <c r="Z119" s="74">
        <f t="shared" si="3"/>
        <v>2638.75</v>
      </c>
      <c r="AA119" s="234"/>
      <c r="AB119" s="44"/>
      <c r="AC119" s="44"/>
    </row>
    <row r="120" ht="15.75" customHeight="1">
      <c r="A120" s="25" t="s">
        <v>44</v>
      </c>
      <c r="B120" s="132" t="s">
        <v>53</v>
      </c>
      <c r="C120" s="144" t="s">
        <v>61</v>
      </c>
      <c r="D120" s="229" t="s">
        <v>62</v>
      </c>
      <c r="E120" s="25" t="s">
        <v>56</v>
      </c>
      <c r="F120" s="25" t="s">
        <v>1070</v>
      </c>
      <c r="G120" s="151" t="s">
        <v>739</v>
      </c>
      <c r="H120" s="25" t="s">
        <v>59</v>
      </c>
      <c r="I120" s="25" t="s">
        <v>50</v>
      </c>
      <c r="J120" s="104" t="s">
        <v>51</v>
      </c>
      <c r="K120" s="40" t="s">
        <v>50</v>
      </c>
      <c r="L120" s="229" t="s">
        <v>60</v>
      </c>
      <c r="M120" s="230"/>
      <c r="N120" s="230"/>
      <c r="O120" s="231"/>
      <c r="P120" s="171"/>
      <c r="Q120" s="232"/>
      <c r="R120" s="232"/>
      <c r="S120" s="233"/>
      <c r="T120" s="229">
        <v>3.0</v>
      </c>
      <c r="U120" s="37">
        <v>527.75</v>
      </c>
      <c r="V120" s="229">
        <v>1.0</v>
      </c>
      <c r="W120" s="62">
        <v>263.87</v>
      </c>
      <c r="X120" s="26">
        <f t="shared" si="1"/>
        <v>3.5</v>
      </c>
      <c r="Y120" s="74">
        <f t="shared" si="2"/>
        <v>1847.12</v>
      </c>
      <c r="Z120" s="74">
        <f t="shared" si="3"/>
        <v>1847.12</v>
      </c>
      <c r="AA120" s="234"/>
      <c r="AB120" s="44"/>
      <c r="AC120" s="44"/>
    </row>
    <row r="121" ht="15.75" customHeight="1">
      <c r="A121" s="25" t="s">
        <v>44</v>
      </c>
      <c r="B121" s="132" t="s">
        <v>53</v>
      </c>
      <c r="C121" s="144" t="s">
        <v>334</v>
      </c>
      <c r="D121" s="229" t="s">
        <v>335</v>
      </c>
      <c r="E121" s="25" t="s">
        <v>56</v>
      </c>
      <c r="F121" s="142" t="s">
        <v>1070</v>
      </c>
      <c r="G121" s="151" t="s">
        <v>739</v>
      </c>
      <c r="H121" s="25" t="s">
        <v>59</v>
      </c>
      <c r="I121" s="25" t="s">
        <v>50</v>
      </c>
      <c r="J121" s="104" t="s">
        <v>51</v>
      </c>
      <c r="K121" s="40" t="s">
        <v>50</v>
      </c>
      <c r="L121" s="229" t="s">
        <v>60</v>
      </c>
      <c r="M121" s="230"/>
      <c r="N121" s="230"/>
      <c r="O121" s="231"/>
      <c r="P121" s="171"/>
      <c r="Q121" s="232"/>
      <c r="R121" s="232"/>
      <c r="S121" s="233"/>
      <c r="T121" s="229">
        <v>3.0</v>
      </c>
      <c r="U121" s="37">
        <v>527.75</v>
      </c>
      <c r="V121" s="229">
        <v>1.0</v>
      </c>
      <c r="W121" s="62">
        <v>263.87</v>
      </c>
      <c r="X121" s="26">
        <f t="shared" si="1"/>
        <v>3.5</v>
      </c>
      <c r="Y121" s="74">
        <f t="shared" si="2"/>
        <v>1847.12</v>
      </c>
      <c r="Z121" s="74">
        <f t="shared" si="3"/>
        <v>1847.12</v>
      </c>
      <c r="AA121" s="234"/>
      <c r="AB121" s="44"/>
      <c r="AC121" s="44"/>
    </row>
    <row r="122" ht="15.75" customHeight="1">
      <c r="A122" s="25" t="s">
        <v>44</v>
      </c>
      <c r="B122" s="132" t="s">
        <v>53</v>
      </c>
      <c r="C122" s="144" t="s">
        <v>161</v>
      </c>
      <c r="D122" s="229" t="s">
        <v>162</v>
      </c>
      <c r="E122" s="25" t="s">
        <v>56</v>
      </c>
      <c r="F122" s="25" t="s">
        <v>1070</v>
      </c>
      <c r="G122" s="151" t="s">
        <v>739</v>
      </c>
      <c r="H122" s="25" t="s">
        <v>59</v>
      </c>
      <c r="I122" s="25" t="s">
        <v>50</v>
      </c>
      <c r="J122" s="104" t="s">
        <v>51</v>
      </c>
      <c r="K122" s="40" t="s">
        <v>50</v>
      </c>
      <c r="L122" s="229" t="s">
        <v>60</v>
      </c>
      <c r="M122" s="230"/>
      <c r="N122" s="230"/>
      <c r="O122" s="231"/>
      <c r="P122" s="171"/>
      <c r="Q122" s="232"/>
      <c r="R122" s="232"/>
      <c r="S122" s="233"/>
      <c r="T122" s="229">
        <v>3.0</v>
      </c>
      <c r="U122" s="37">
        <v>527.75</v>
      </c>
      <c r="V122" s="229">
        <v>1.0</v>
      </c>
      <c r="W122" s="62">
        <v>263.87</v>
      </c>
      <c r="X122" s="26">
        <f t="shared" si="1"/>
        <v>3.5</v>
      </c>
      <c r="Y122" s="74">
        <f t="shared" si="2"/>
        <v>1847.12</v>
      </c>
      <c r="Z122" s="74">
        <f t="shared" si="3"/>
        <v>1847.12</v>
      </c>
      <c r="AA122" s="234"/>
      <c r="AB122" s="44"/>
      <c r="AC122" s="44"/>
    </row>
    <row r="123" ht="15.75" customHeight="1">
      <c r="A123" s="25" t="s">
        <v>44</v>
      </c>
      <c r="B123" s="132" t="s">
        <v>53</v>
      </c>
      <c r="C123" s="144" t="s">
        <v>63</v>
      </c>
      <c r="D123" s="229" t="s">
        <v>64</v>
      </c>
      <c r="E123" s="25" t="s">
        <v>56</v>
      </c>
      <c r="F123" s="142" t="s">
        <v>1070</v>
      </c>
      <c r="G123" s="151" t="s">
        <v>739</v>
      </c>
      <c r="H123" s="25" t="s">
        <v>59</v>
      </c>
      <c r="I123" s="25" t="s">
        <v>50</v>
      </c>
      <c r="J123" s="104" t="s">
        <v>51</v>
      </c>
      <c r="K123" s="40" t="s">
        <v>50</v>
      </c>
      <c r="L123" s="229" t="s">
        <v>60</v>
      </c>
      <c r="M123" s="230"/>
      <c r="N123" s="230"/>
      <c r="O123" s="231"/>
      <c r="P123" s="171"/>
      <c r="Q123" s="232"/>
      <c r="R123" s="232"/>
      <c r="S123" s="233"/>
      <c r="T123" s="229">
        <v>3.0</v>
      </c>
      <c r="U123" s="37">
        <v>527.75</v>
      </c>
      <c r="V123" s="229">
        <v>1.0</v>
      </c>
      <c r="W123" s="62">
        <v>263.87</v>
      </c>
      <c r="X123" s="26">
        <f t="shared" si="1"/>
        <v>3.5</v>
      </c>
      <c r="Y123" s="74">
        <f t="shared" si="2"/>
        <v>1847.12</v>
      </c>
      <c r="Z123" s="74">
        <f t="shared" si="3"/>
        <v>1847.12</v>
      </c>
      <c r="AA123" s="234"/>
      <c r="AB123" s="44"/>
      <c r="AC123" s="44"/>
    </row>
    <row r="124" ht="15.75" customHeight="1">
      <c r="A124" s="25" t="s">
        <v>44</v>
      </c>
      <c r="B124" s="132" t="s">
        <v>53</v>
      </c>
      <c r="C124" s="144" t="s">
        <v>65</v>
      </c>
      <c r="D124" s="229" t="s">
        <v>66</v>
      </c>
      <c r="E124" s="25" t="s">
        <v>56</v>
      </c>
      <c r="F124" s="25" t="s">
        <v>1070</v>
      </c>
      <c r="G124" s="151" t="s">
        <v>739</v>
      </c>
      <c r="H124" s="25" t="s">
        <v>59</v>
      </c>
      <c r="I124" s="25" t="s">
        <v>50</v>
      </c>
      <c r="J124" s="104" t="s">
        <v>51</v>
      </c>
      <c r="K124" s="40" t="s">
        <v>50</v>
      </c>
      <c r="L124" s="229" t="s">
        <v>60</v>
      </c>
      <c r="M124" s="230"/>
      <c r="N124" s="230"/>
      <c r="O124" s="231"/>
      <c r="P124" s="171"/>
      <c r="Q124" s="232"/>
      <c r="R124" s="232"/>
      <c r="S124" s="233"/>
      <c r="T124" s="229">
        <v>3.0</v>
      </c>
      <c r="U124" s="37">
        <v>527.75</v>
      </c>
      <c r="V124" s="229">
        <v>1.0</v>
      </c>
      <c r="W124" s="62">
        <v>263.87</v>
      </c>
      <c r="X124" s="26">
        <f t="shared" si="1"/>
        <v>3.5</v>
      </c>
      <c r="Y124" s="74">
        <f t="shared" si="2"/>
        <v>1847.12</v>
      </c>
      <c r="Z124" s="74">
        <f t="shared" si="3"/>
        <v>1847.12</v>
      </c>
      <c r="AA124" s="234"/>
      <c r="AB124" s="44"/>
      <c r="AC124" s="44"/>
    </row>
    <row r="125" ht="15.75" customHeight="1">
      <c r="A125" s="25" t="s">
        <v>44</v>
      </c>
      <c r="B125" s="132" t="s">
        <v>53</v>
      </c>
      <c r="C125" s="144" t="s">
        <v>69</v>
      </c>
      <c r="D125" s="229" t="s">
        <v>70</v>
      </c>
      <c r="E125" s="25" t="s">
        <v>56</v>
      </c>
      <c r="F125" s="142" t="s">
        <v>1070</v>
      </c>
      <c r="G125" s="151" t="s">
        <v>739</v>
      </c>
      <c r="H125" s="25" t="s">
        <v>59</v>
      </c>
      <c r="I125" s="25" t="s">
        <v>50</v>
      </c>
      <c r="J125" s="104" t="s">
        <v>51</v>
      </c>
      <c r="K125" s="40" t="s">
        <v>50</v>
      </c>
      <c r="L125" s="229" t="s">
        <v>60</v>
      </c>
      <c r="M125" s="230"/>
      <c r="N125" s="230"/>
      <c r="O125" s="231"/>
      <c r="P125" s="171"/>
      <c r="Q125" s="232"/>
      <c r="R125" s="232"/>
      <c r="S125" s="233"/>
      <c r="T125" s="229">
        <v>4.0</v>
      </c>
      <c r="U125" s="37">
        <v>527.75</v>
      </c>
      <c r="V125" s="229">
        <v>0.0</v>
      </c>
      <c r="W125" s="62">
        <v>263.87</v>
      </c>
      <c r="X125" s="26">
        <f t="shared" si="1"/>
        <v>4</v>
      </c>
      <c r="Y125" s="74">
        <f t="shared" si="2"/>
        <v>2111</v>
      </c>
      <c r="Z125" s="74">
        <f t="shared" si="3"/>
        <v>2111</v>
      </c>
      <c r="AA125" s="234"/>
      <c r="AB125" s="44"/>
      <c r="AC125" s="44"/>
    </row>
    <row r="126" ht="15.75" customHeight="1">
      <c r="A126" s="25" t="s">
        <v>44</v>
      </c>
      <c r="B126" s="132" t="s">
        <v>53</v>
      </c>
      <c r="C126" s="144" t="s">
        <v>864</v>
      </c>
      <c r="D126" s="229" t="s">
        <v>865</v>
      </c>
      <c r="E126" s="25" t="s">
        <v>56</v>
      </c>
      <c r="F126" s="25" t="s">
        <v>1070</v>
      </c>
      <c r="G126" s="151" t="s">
        <v>739</v>
      </c>
      <c r="H126" s="25" t="s">
        <v>59</v>
      </c>
      <c r="I126" s="25" t="s">
        <v>50</v>
      </c>
      <c r="J126" s="104" t="s">
        <v>51</v>
      </c>
      <c r="K126" s="40" t="s">
        <v>50</v>
      </c>
      <c r="L126" s="229" t="s">
        <v>60</v>
      </c>
      <c r="M126" s="230"/>
      <c r="N126" s="230"/>
      <c r="O126" s="231"/>
      <c r="P126" s="171"/>
      <c r="Q126" s="232"/>
      <c r="R126" s="232"/>
      <c r="S126" s="233"/>
      <c r="T126" s="229">
        <v>3.0</v>
      </c>
      <c r="U126" s="37">
        <v>527.75</v>
      </c>
      <c r="V126" s="229">
        <v>1.0</v>
      </c>
      <c r="W126" s="62">
        <v>263.87</v>
      </c>
      <c r="X126" s="26">
        <f t="shared" si="1"/>
        <v>3.5</v>
      </c>
      <c r="Y126" s="74">
        <f t="shared" si="2"/>
        <v>1847.12</v>
      </c>
      <c r="Z126" s="74">
        <f t="shared" si="3"/>
        <v>1847.12</v>
      </c>
      <c r="AA126" s="234"/>
      <c r="AB126" s="44"/>
      <c r="AC126" s="44"/>
    </row>
    <row r="127" ht="15.75" customHeight="1">
      <c r="A127" s="25" t="s">
        <v>44</v>
      </c>
      <c r="B127" s="132" t="s">
        <v>53</v>
      </c>
      <c r="C127" s="144" t="s">
        <v>71</v>
      </c>
      <c r="D127" s="229" t="s">
        <v>72</v>
      </c>
      <c r="E127" s="25" t="s">
        <v>56</v>
      </c>
      <c r="F127" s="142" t="s">
        <v>1070</v>
      </c>
      <c r="G127" s="151" t="s">
        <v>739</v>
      </c>
      <c r="H127" s="25" t="s">
        <v>59</v>
      </c>
      <c r="I127" s="25" t="s">
        <v>50</v>
      </c>
      <c r="J127" s="104" t="s">
        <v>51</v>
      </c>
      <c r="K127" s="40" t="s">
        <v>50</v>
      </c>
      <c r="L127" s="229" t="s">
        <v>60</v>
      </c>
      <c r="M127" s="230"/>
      <c r="N127" s="230"/>
      <c r="O127" s="231"/>
      <c r="P127" s="171"/>
      <c r="Q127" s="232"/>
      <c r="R127" s="232"/>
      <c r="S127" s="233"/>
      <c r="T127" s="229">
        <v>3.0</v>
      </c>
      <c r="U127" s="37">
        <v>527.75</v>
      </c>
      <c r="V127" s="229">
        <v>0.0</v>
      </c>
      <c r="W127" s="62">
        <v>263.87</v>
      </c>
      <c r="X127" s="26">
        <f t="shared" si="1"/>
        <v>3</v>
      </c>
      <c r="Y127" s="74">
        <f t="shared" si="2"/>
        <v>1583.25</v>
      </c>
      <c r="Z127" s="74">
        <f t="shared" si="3"/>
        <v>1583.25</v>
      </c>
      <c r="AA127" s="234"/>
      <c r="AB127" s="44"/>
      <c r="AC127" s="44"/>
    </row>
    <row r="128" ht="15.75" customHeight="1">
      <c r="A128" s="25" t="s">
        <v>44</v>
      </c>
      <c r="B128" s="132" t="s">
        <v>53</v>
      </c>
      <c r="C128" s="144" t="s">
        <v>73</v>
      </c>
      <c r="D128" s="229" t="s">
        <v>74</v>
      </c>
      <c r="E128" s="25" t="s">
        <v>56</v>
      </c>
      <c r="F128" s="25" t="s">
        <v>1070</v>
      </c>
      <c r="G128" s="151" t="s">
        <v>739</v>
      </c>
      <c r="H128" s="25" t="s">
        <v>59</v>
      </c>
      <c r="I128" s="25" t="s">
        <v>50</v>
      </c>
      <c r="J128" s="104" t="s">
        <v>51</v>
      </c>
      <c r="K128" s="40" t="s">
        <v>50</v>
      </c>
      <c r="L128" s="229" t="s">
        <v>60</v>
      </c>
      <c r="M128" s="230"/>
      <c r="N128" s="230"/>
      <c r="O128" s="231"/>
      <c r="P128" s="171"/>
      <c r="Q128" s="232"/>
      <c r="R128" s="232"/>
      <c r="S128" s="233"/>
      <c r="T128" s="229">
        <v>3.0</v>
      </c>
      <c r="U128" s="37">
        <v>527.75</v>
      </c>
      <c r="V128" s="229">
        <v>1.0</v>
      </c>
      <c r="W128" s="62">
        <v>263.87</v>
      </c>
      <c r="X128" s="26">
        <f t="shared" si="1"/>
        <v>3.5</v>
      </c>
      <c r="Y128" s="74">
        <f t="shared" si="2"/>
        <v>1847.12</v>
      </c>
      <c r="Z128" s="74">
        <f t="shared" si="3"/>
        <v>1847.12</v>
      </c>
      <c r="AA128" s="234"/>
      <c r="AB128" s="44"/>
      <c r="AC128" s="44"/>
    </row>
    <row r="129" ht="15.75" customHeight="1">
      <c r="A129" s="25" t="s">
        <v>44</v>
      </c>
      <c r="B129" s="132" t="s">
        <v>53</v>
      </c>
      <c r="C129" s="144" t="s">
        <v>77</v>
      </c>
      <c r="D129" s="229" t="s">
        <v>78</v>
      </c>
      <c r="E129" s="25" t="s">
        <v>56</v>
      </c>
      <c r="F129" s="142" t="s">
        <v>1070</v>
      </c>
      <c r="G129" s="151" t="s">
        <v>739</v>
      </c>
      <c r="H129" s="25" t="s">
        <v>59</v>
      </c>
      <c r="I129" s="25" t="s">
        <v>50</v>
      </c>
      <c r="J129" s="104" t="s">
        <v>51</v>
      </c>
      <c r="K129" s="40" t="s">
        <v>50</v>
      </c>
      <c r="L129" s="229" t="s">
        <v>60</v>
      </c>
      <c r="M129" s="230"/>
      <c r="N129" s="230"/>
      <c r="O129" s="231"/>
      <c r="P129" s="171"/>
      <c r="Q129" s="232"/>
      <c r="R129" s="232"/>
      <c r="S129" s="233"/>
      <c r="T129" s="229">
        <v>4.0</v>
      </c>
      <c r="U129" s="37">
        <v>527.75</v>
      </c>
      <c r="V129" s="229">
        <v>0.0</v>
      </c>
      <c r="W129" s="62">
        <v>263.87</v>
      </c>
      <c r="X129" s="26">
        <f t="shared" si="1"/>
        <v>4</v>
      </c>
      <c r="Y129" s="74">
        <f t="shared" si="2"/>
        <v>2111</v>
      </c>
      <c r="Z129" s="74">
        <f t="shared" si="3"/>
        <v>2111</v>
      </c>
      <c r="AA129" s="234"/>
      <c r="AB129" s="44"/>
      <c r="AC129" s="44"/>
    </row>
    <row r="130" ht="15.75" customHeight="1">
      <c r="A130" s="25" t="s">
        <v>44</v>
      </c>
      <c r="B130" s="132" t="s">
        <v>53</v>
      </c>
      <c r="C130" s="144" t="s">
        <v>79</v>
      </c>
      <c r="D130" s="229" t="s">
        <v>80</v>
      </c>
      <c r="E130" s="25" t="s">
        <v>56</v>
      </c>
      <c r="F130" s="25" t="s">
        <v>1070</v>
      </c>
      <c r="G130" s="151" t="s">
        <v>739</v>
      </c>
      <c r="H130" s="25" t="s">
        <v>59</v>
      </c>
      <c r="I130" s="25" t="s">
        <v>50</v>
      </c>
      <c r="J130" s="104" t="s">
        <v>51</v>
      </c>
      <c r="K130" s="40" t="s">
        <v>50</v>
      </c>
      <c r="L130" s="229" t="s">
        <v>60</v>
      </c>
      <c r="M130" s="230"/>
      <c r="N130" s="230"/>
      <c r="O130" s="231"/>
      <c r="P130" s="171"/>
      <c r="Q130" s="232"/>
      <c r="R130" s="232"/>
      <c r="S130" s="233"/>
      <c r="T130" s="229">
        <v>3.0</v>
      </c>
      <c r="U130" s="37">
        <v>527.75</v>
      </c>
      <c r="V130" s="229">
        <v>1.0</v>
      </c>
      <c r="W130" s="62">
        <v>263.87</v>
      </c>
      <c r="X130" s="26">
        <f t="shared" si="1"/>
        <v>3.5</v>
      </c>
      <c r="Y130" s="74">
        <f t="shared" si="2"/>
        <v>1847.12</v>
      </c>
      <c r="Z130" s="74">
        <f t="shared" si="3"/>
        <v>1847.12</v>
      </c>
      <c r="AA130" s="234"/>
      <c r="AB130" s="44"/>
      <c r="AC130" s="44"/>
    </row>
    <row r="131" ht="15.75" customHeight="1">
      <c r="A131" s="25" t="s">
        <v>44</v>
      </c>
      <c r="B131" s="132" t="s">
        <v>53</v>
      </c>
      <c r="C131" s="144" t="s">
        <v>165</v>
      </c>
      <c r="D131" s="229" t="s">
        <v>166</v>
      </c>
      <c r="E131" s="25" t="s">
        <v>56</v>
      </c>
      <c r="F131" s="142" t="s">
        <v>1070</v>
      </c>
      <c r="G131" s="151" t="s">
        <v>739</v>
      </c>
      <c r="H131" s="25" t="s">
        <v>59</v>
      </c>
      <c r="I131" s="25" t="s">
        <v>50</v>
      </c>
      <c r="J131" s="104" t="s">
        <v>51</v>
      </c>
      <c r="K131" s="40" t="s">
        <v>50</v>
      </c>
      <c r="L131" s="229" t="s">
        <v>60</v>
      </c>
      <c r="M131" s="230"/>
      <c r="N131" s="230"/>
      <c r="O131" s="231"/>
      <c r="P131" s="171"/>
      <c r="Q131" s="232"/>
      <c r="R131" s="232"/>
      <c r="S131" s="233"/>
      <c r="T131" s="229">
        <v>4.0</v>
      </c>
      <c r="U131" s="37">
        <v>527.75</v>
      </c>
      <c r="V131" s="229">
        <v>0.0</v>
      </c>
      <c r="W131" s="62">
        <v>263.87</v>
      </c>
      <c r="X131" s="26">
        <f t="shared" si="1"/>
        <v>4</v>
      </c>
      <c r="Y131" s="74">
        <f t="shared" si="2"/>
        <v>2111</v>
      </c>
      <c r="Z131" s="74">
        <f t="shared" si="3"/>
        <v>2111</v>
      </c>
      <c r="AA131" s="234"/>
      <c r="AB131" s="44"/>
      <c r="AC131" s="44"/>
    </row>
    <row r="132" ht="15.75" customHeight="1">
      <c r="A132" s="25" t="s">
        <v>44</v>
      </c>
      <c r="B132" s="132" t="s">
        <v>53</v>
      </c>
      <c r="C132" s="144" t="s">
        <v>336</v>
      </c>
      <c r="D132" s="229" t="s">
        <v>337</v>
      </c>
      <c r="E132" s="25" t="s">
        <v>56</v>
      </c>
      <c r="F132" s="25" t="s">
        <v>1070</v>
      </c>
      <c r="G132" s="151" t="s">
        <v>739</v>
      </c>
      <c r="H132" s="25" t="s">
        <v>59</v>
      </c>
      <c r="I132" s="25" t="s">
        <v>50</v>
      </c>
      <c r="J132" s="104" t="s">
        <v>51</v>
      </c>
      <c r="K132" s="40" t="s">
        <v>50</v>
      </c>
      <c r="L132" s="229" t="s">
        <v>60</v>
      </c>
      <c r="M132" s="230"/>
      <c r="N132" s="230"/>
      <c r="O132" s="231"/>
      <c r="P132" s="171"/>
      <c r="Q132" s="232"/>
      <c r="R132" s="232"/>
      <c r="S132" s="233"/>
      <c r="T132" s="229">
        <v>3.0</v>
      </c>
      <c r="U132" s="37">
        <v>527.75</v>
      </c>
      <c r="V132" s="229">
        <v>1.0</v>
      </c>
      <c r="W132" s="62">
        <v>263.87</v>
      </c>
      <c r="X132" s="26">
        <f t="shared" si="1"/>
        <v>3.5</v>
      </c>
      <c r="Y132" s="74">
        <f t="shared" si="2"/>
        <v>1847.12</v>
      </c>
      <c r="Z132" s="74">
        <f t="shared" si="3"/>
        <v>1847.12</v>
      </c>
      <c r="AA132" s="234"/>
      <c r="AB132" s="44"/>
      <c r="AC132" s="44"/>
    </row>
    <row r="133" ht="15.75" customHeight="1">
      <c r="A133" s="25" t="s">
        <v>44</v>
      </c>
      <c r="B133" s="132" t="s">
        <v>53</v>
      </c>
      <c r="C133" s="144" t="s">
        <v>83</v>
      </c>
      <c r="D133" s="229" t="s">
        <v>84</v>
      </c>
      <c r="E133" s="25" t="s">
        <v>56</v>
      </c>
      <c r="F133" s="142" t="s">
        <v>1070</v>
      </c>
      <c r="G133" s="151" t="s">
        <v>739</v>
      </c>
      <c r="H133" s="25" t="s">
        <v>59</v>
      </c>
      <c r="I133" s="25" t="s">
        <v>50</v>
      </c>
      <c r="J133" s="104" t="s">
        <v>51</v>
      </c>
      <c r="K133" s="40" t="s">
        <v>50</v>
      </c>
      <c r="L133" s="229" t="s">
        <v>60</v>
      </c>
      <c r="M133" s="230"/>
      <c r="N133" s="230"/>
      <c r="O133" s="231"/>
      <c r="P133" s="171"/>
      <c r="Q133" s="232"/>
      <c r="R133" s="232"/>
      <c r="S133" s="233"/>
      <c r="T133" s="229">
        <v>3.0</v>
      </c>
      <c r="U133" s="37">
        <v>527.75</v>
      </c>
      <c r="V133" s="229">
        <v>1.0</v>
      </c>
      <c r="W133" s="62">
        <v>263.87</v>
      </c>
      <c r="X133" s="26">
        <f t="shared" si="1"/>
        <v>3.5</v>
      </c>
      <c r="Y133" s="74">
        <f t="shared" si="2"/>
        <v>1847.12</v>
      </c>
      <c r="Z133" s="74">
        <f t="shared" si="3"/>
        <v>1847.12</v>
      </c>
      <c r="AA133" s="234"/>
      <c r="AB133" s="44"/>
      <c r="AC133" s="44"/>
    </row>
    <row r="134" ht="15.75" customHeight="1">
      <c r="A134" s="25" t="s">
        <v>44</v>
      </c>
      <c r="B134" s="132" t="s">
        <v>53</v>
      </c>
      <c r="C134" s="144" t="s">
        <v>338</v>
      </c>
      <c r="D134" s="229" t="s">
        <v>339</v>
      </c>
      <c r="E134" s="25" t="s">
        <v>56</v>
      </c>
      <c r="F134" s="25" t="s">
        <v>1070</v>
      </c>
      <c r="G134" s="151" t="s">
        <v>739</v>
      </c>
      <c r="H134" s="25" t="s">
        <v>59</v>
      </c>
      <c r="I134" s="25" t="s">
        <v>50</v>
      </c>
      <c r="J134" s="104" t="s">
        <v>51</v>
      </c>
      <c r="K134" s="40" t="s">
        <v>50</v>
      </c>
      <c r="L134" s="229" t="s">
        <v>60</v>
      </c>
      <c r="M134" s="230"/>
      <c r="N134" s="230"/>
      <c r="O134" s="231"/>
      <c r="P134" s="171"/>
      <c r="Q134" s="232"/>
      <c r="R134" s="232"/>
      <c r="S134" s="233"/>
      <c r="T134" s="229">
        <v>3.0</v>
      </c>
      <c r="U134" s="37">
        <v>527.75</v>
      </c>
      <c r="V134" s="229">
        <v>1.0</v>
      </c>
      <c r="W134" s="62">
        <v>263.87</v>
      </c>
      <c r="X134" s="26">
        <f t="shared" si="1"/>
        <v>3.5</v>
      </c>
      <c r="Y134" s="74">
        <f t="shared" si="2"/>
        <v>1847.12</v>
      </c>
      <c r="Z134" s="74">
        <f t="shared" si="3"/>
        <v>1847.12</v>
      </c>
      <c r="AA134" s="234"/>
      <c r="AB134" s="44"/>
      <c r="AC134" s="44"/>
    </row>
    <row r="135" ht="15.75" customHeight="1">
      <c r="A135" s="25" t="s">
        <v>44</v>
      </c>
      <c r="B135" s="132" t="s">
        <v>53</v>
      </c>
      <c r="C135" s="144" t="s">
        <v>87</v>
      </c>
      <c r="D135" s="229" t="s">
        <v>88</v>
      </c>
      <c r="E135" s="25" t="s">
        <v>56</v>
      </c>
      <c r="F135" s="142" t="s">
        <v>1070</v>
      </c>
      <c r="G135" s="151" t="s">
        <v>739</v>
      </c>
      <c r="H135" s="25" t="s">
        <v>59</v>
      </c>
      <c r="I135" s="25" t="s">
        <v>50</v>
      </c>
      <c r="J135" s="104" t="s">
        <v>51</v>
      </c>
      <c r="K135" s="40" t="s">
        <v>50</v>
      </c>
      <c r="L135" s="229" t="s">
        <v>60</v>
      </c>
      <c r="M135" s="230"/>
      <c r="N135" s="230"/>
      <c r="O135" s="231"/>
      <c r="P135" s="171"/>
      <c r="Q135" s="232"/>
      <c r="R135" s="232"/>
      <c r="S135" s="233"/>
      <c r="T135" s="229">
        <v>4.0</v>
      </c>
      <c r="U135" s="37">
        <v>527.75</v>
      </c>
      <c r="V135" s="229">
        <v>0.0</v>
      </c>
      <c r="W135" s="62">
        <v>263.87</v>
      </c>
      <c r="X135" s="26">
        <f t="shared" si="1"/>
        <v>4</v>
      </c>
      <c r="Y135" s="74">
        <f t="shared" si="2"/>
        <v>2111</v>
      </c>
      <c r="Z135" s="74">
        <f t="shared" si="3"/>
        <v>2111</v>
      </c>
      <c r="AA135" s="234"/>
      <c r="AB135" s="44"/>
      <c r="AC135" s="44"/>
    </row>
    <row r="136" ht="15.75" customHeight="1">
      <c r="A136" s="25" t="s">
        <v>44</v>
      </c>
      <c r="B136" s="132" t="s">
        <v>53</v>
      </c>
      <c r="C136" s="144" t="s">
        <v>91</v>
      </c>
      <c r="D136" s="229" t="s">
        <v>92</v>
      </c>
      <c r="E136" s="25" t="s">
        <v>56</v>
      </c>
      <c r="F136" s="25" t="s">
        <v>1070</v>
      </c>
      <c r="G136" s="151" t="s">
        <v>739</v>
      </c>
      <c r="H136" s="25" t="s">
        <v>59</v>
      </c>
      <c r="I136" s="25" t="s">
        <v>50</v>
      </c>
      <c r="J136" s="104" t="s">
        <v>51</v>
      </c>
      <c r="K136" s="40" t="s">
        <v>50</v>
      </c>
      <c r="L136" s="229" t="s">
        <v>60</v>
      </c>
      <c r="M136" s="230"/>
      <c r="N136" s="230"/>
      <c r="O136" s="231"/>
      <c r="P136" s="171"/>
      <c r="Q136" s="232"/>
      <c r="R136" s="232"/>
      <c r="S136" s="233"/>
      <c r="T136" s="229">
        <v>3.0</v>
      </c>
      <c r="U136" s="37">
        <v>527.75</v>
      </c>
      <c r="V136" s="229">
        <v>1.0</v>
      </c>
      <c r="W136" s="62">
        <v>263.87</v>
      </c>
      <c r="X136" s="26">
        <f t="shared" si="1"/>
        <v>3.5</v>
      </c>
      <c r="Y136" s="74">
        <f t="shared" si="2"/>
        <v>1847.12</v>
      </c>
      <c r="Z136" s="74">
        <f t="shared" si="3"/>
        <v>1847.12</v>
      </c>
      <c r="AA136" s="234"/>
      <c r="AB136" s="44"/>
      <c r="AC136" s="44"/>
    </row>
    <row r="137" ht="15.75" customHeight="1">
      <c r="A137" s="25" t="s">
        <v>44</v>
      </c>
      <c r="B137" s="132" t="s">
        <v>53</v>
      </c>
      <c r="C137" s="144" t="s">
        <v>95</v>
      </c>
      <c r="D137" s="229" t="s">
        <v>96</v>
      </c>
      <c r="E137" s="25" t="s">
        <v>56</v>
      </c>
      <c r="F137" s="142" t="s">
        <v>1070</v>
      </c>
      <c r="G137" s="151" t="s">
        <v>739</v>
      </c>
      <c r="H137" s="25" t="s">
        <v>59</v>
      </c>
      <c r="I137" s="25" t="s">
        <v>50</v>
      </c>
      <c r="J137" s="104" t="s">
        <v>51</v>
      </c>
      <c r="K137" s="40" t="s">
        <v>50</v>
      </c>
      <c r="L137" s="229" t="s">
        <v>60</v>
      </c>
      <c r="M137" s="230"/>
      <c r="N137" s="230"/>
      <c r="O137" s="231"/>
      <c r="P137" s="171"/>
      <c r="Q137" s="232"/>
      <c r="R137" s="232"/>
      <c r="S137" s="233"/>
      <c r="T137" s="229">
        <v>3.0</v>
      </c>
      <c r="U137" s="37">
        <v>527.75</v>
      </c>
      <c r="V137" s="229">
        <v>1.0</v>
      </c>
      <c r="W137" s="62">
        <v>263.87</v>
      </c>
      <c r="X137" s="26">
        <f t="shared" si="1"/>
        <v>3.5</v>
      </c>
      <c r="Y137" s="74">
        <f t="shared" si="2"/>
        <v>1847.12</v>
      </c>
      <c r="Z137" s="74">
        <f t="shared" si="3"/>
        <v>1847.12</v>
      </c>
      <c r="AA137" s="234"/>
      <c r="AB137" s="44"/>
      <c r="AC137" s="44"/>
    </row>
    <row r="138" ht="15.75" customHeight="1">
      <c r="A138" s="25" t="s">
        <v>44</v>
      </c>
      <c r="B138" s="132" t="s">
        <v>53</v>
      </c>
      <c r="C138" s="144" t="s">
        <v>97</v>
      </c>
      <c r="D138" s="229" t="s">
        <v>98</v>
      </c>
      <c r="E138" s="25" t="s">
        <v>56</v>
      </c>
      <c r="F138" s="25" t="s">
        <v>1070</v>
      </c>
      <c r="G138" s="151" t="s">
        <v>739</v>
      </c>
      <c r="H138" s="25" t="s">
        <v>59</v>
      </c>
      <c r="I138" s="25" t="s">
        <v>50</v>
      </c>
      <c r="J138" s="104" t="s">
        <v>51</v>
      </c>
      <c r="K138" s="40" t="s">
        <v>50</v>
      </c>
      <c r="L138" s="229" t="s">
        <v>60</v>
      </c>
      <c r="M138" s="230"/>
      <c r="N138" s="230"/>
      <c r="O138" s="231"/>
      <c r="P138" s="171"/>
      <c r="Q138" s="232"/>
      <c r="R138" s="232"/>
      <c r="S138" s="233"/>
      <c r="T138" s="229">
        <v>4.0</v>
      </c>
      <c r="U138" s="37">
        <v>527.75</v>
      </c>
      <c r="V138" s="229">
        <v>0.0</v>
      </c>
      <c r="W138" s="62">
        <v>263.87</v>
      </c>
      <c r="X138" s="26">
        <f t="shared" si="1"/>
        <v>4</v>
      </c>
      <c r="Y138" s="74">
        <f t="shared" si="2"/>
        <v>2111</v>
      </c>
      <c r="Z138" s="74">
        <f t="shared" si="3"/>
        <v>2111</v>
      </c>
      <c r="AA138" s="234"/>
      <c r="AB138" s="44"/>
      <c r="AC138" s="44"/>
    </row>
    <row r="139" ht="15.75" customHeight="1">
      <c r="A139" s="25" t="s">
        <v>44</v>
      </c>
      <c r="B139" s="132" t="s">
        <v>53</v>
      </c>
      <c r="C139" s="144" t="s">
        <v>67</v>
      </c>
      <c r="D139" s="229" t="s">
        <v>68</v>
      </c>
      <c r="E139" s="25" t="s">
        <v>56</v>
      </c>
      <c r="F139" s="142" t="s">
        <v>1070</v>
      </c>
      <c r="G139" s="151" t="s">
        <v>739</v>
      </c>
      <c r="H139" s="25" t="s">
        <v>59</v>
      </c>
      <c r="I139" s="25" t="s">
        <v>50</v>
      </c>
      <c r="J139" s="104" t="s">
        <v>51</v>
      </c>
      <c r="K139" s="40" t="s">
        <v>50</v>
      </c>
      <c r="L139" s="229" t="s">
        <v>60</v>
      </c>
      <c r="M139" s="230"/>
      <c r="N139" s="230"/>
      <c r="O139" s="231"/>
      <c r="P139" s="171"/>
      <c r="Q139" s="232"/>
      <c r="R139" s="232"/>
      <c r="S139" s="233"/>
      <c r="T139" s="229">
        <v>4.0</v>
      </c>
      <c r="U139" s="37">
        <v>527.75</v>
      </c>
      <c r="V139" s="229">
        <v>0.0</v>
      </c>
      <c r="W139" s="62">
        <v>263.87</v>
      </c>
      <c r="X139" s="26">
        <f t="shared" si="1"/>
        <v>4</v>
      </c>
      <c r="Y139" s="74">
        <f t="shared" si="2"/>
        <v>2111</v>
      </c>
      <c r="Z139" s="74">
        <f t="shared" si="3"/>
        <v>2111</v>
      </c>
      <c r="AA139" s="234"/>
      <c r="AB139" s="44"/>
      <c r="AC139" s="44"/>
    </row>
    <row r="140" ht="15.75" customHeight="1">
      <c r="A140" s="25" t="s">
        <v>44</v>
      </c>
      <c r="B140" s="132" t="s">
        <v>53</v>
      </c>
      <c r="C140" s="144" t="s">
        <v>99</v>
      </c>
      <c r="D140" s="229" t="s">
        <v>100</v>
      </c>
      <c r="E140" s="25" t="s">
        <v>56</v>
      </c>
      <c r="F140" s="25" t="s">
        <v>1070</v>
      </c>
      <c r="G140" s="151" t="s">
        <v>739</v>
      </c>
      <c r="H140" s="25" t="s">
        <v>59</v>
      </c>
      <c r="I140" s="25" t="s">
        <v>50</v>
      </c>
      <c r="J140" s="104" t="s">
        <v>51</v>
      </c>
      <c r="K140" s="40" t="s">
        <v>50</v>
      </c>
      <c r="L140" s="229" t="s">
        <v>60</v>
      </c>
      <c r="M140" s="230"/>
      <c r="N140" s="230"/>
      <c r="O140" s="231"/>
      <c r="P140" s="171"/>
      <c r="Q140" s="232"/>
      <c r="R140" s="232"/>
      <c r="S140" s="233"/>
      <c r="T140" s="229">
        <v>4.0</v>
      </c>
      <c r="U140" s="37">
        <v>527.75</v>
      </c>
      <c r="V140" s="229">
        <v>0.0</v>
      </c>
      <c r="W140" s="62">
        <v>263.87</v>
      </c>
      <c r="X140" s="26">
        <f t="shared" si="1"/>
        <v>4</v>
      </c>
      <c r="Y140" s="74">
        <f t="shared" si="2"/>
        <v>2111</v>
      </c>
      <c r="Z140" s="74">
        <f t="shared" si="3"/>
        <v>2111</v>
      </c>
      <c r="AA140" s="234"/>
      <c r="AB140" s="44"/>
      <c r="AC140" s="44"/>
    </row>
    <row r="141" ht="15.75" customHeight="1">
      <c r="A141" s="25" t="s">
        <v>44</v>
      </c>
      <c r="B141" s="132" t="s">
        <v>53</v>
      </c>
      <c r="C141" s="144" t="s">
        <v>75</v>
      </c>
      <c r="D141" s="229" t="s">
        <v>76</v>
      </c>
      <c r="E141" s="25" t="s">
        <v>56</v>
      </c>
      <c r="F141" s="142" t="s">
        <v>1070</v>
      </c>
      <c r="G141" s="151" t="s">
        <v>739</v>
      </c>
      <c r="H141" s="25" t="s">
        <v>59</v>
      </c>
      <c r="I141" s="25" t="s">
        <v>50</v>
      </c>
      <c r="J141" s="104" t="s">
        <v>51</v>
      </c>
      <c r="K141" s="40" t="s">
        <v>50</v>
      </c>
      <c r="L141" s="229" t="s">
        <v>60</v>
      </c>
      <c r="M141" s="230"/>
      <c r="N141" s="230"/>
      <c r="O141" s="231"/>
      <c r="P141" s="171"/>
      <c r="Q141" s="232"/>
      <c r="R141" s="232"/>
      <c r="S141" s="233"/>
      <c r="T141" s="229">
        <v>4.0</v>
      </c>
      <c r="U141" s="37">
        <v>527.75</v>
      </c>
      <c r="V141" s="229">
        <v>0.0</v>
      </c>
      <c r="W141" s="62">
        <v>263.87</v>
      </c>
      <c r="X141" s="26">
        <f t="shared" si="1"/>
        <v>4</v>
      </c>
      <c r="Y141" s="74">
        <f t="shared" si="2"/>
        <v>2111</v>
      </c>
      <c r="Z141" s="74">
        <f t="shared" si="3"/>
        <v>2111</v>
      </c>
      <c r="AA141" s="234"/>
      <c r="AB141" s="44"/>
      <c r="AC141" s="44"/>
    </row>
    <row r="142" ht="15.75" customHeight="1">
      <c r="A142" s="25" t="s">
        <v>44</v>
      </c>
      <c r="B142" s="132" t="s">
        <v>53</v>
      </c>
      <c r="C142" s="144" t="s">
        <v>168</v>
      </c>
      <c r="D142" s="229" t="s">
        <v>169</v>
      </c>
      <c r="E142" s="25" t="s">
        <v>56</v>
      </c>
      <c r="F142" s="25" t="s">
        <v>1070</v>
      </c>
      <c r="G142" s="151" t="s">
        <v>739</v>
      </c>
      <c r="H142" s="25" t="s">
        <v>59</v>
      </c>
      <c r="I142" s="25" t="s">
        <v>50</v>
      </c>
      <c r="J142" s="104" t="s">
        <v>51</v>
      </c>
      <c r="K142" s="40" t="s">
        <v>50</v>
      </c>
      <c r="L142" s="229" t="s">
        <v>60</v>
      </c>
      <c r="M142" s="230"/>
      <c r="N142" s="230"/>
      <c r="O142" s="231"/>
      <c r="P142" s="171"/>
      <c r="Q142" s="232"/>
      <c r="R142" s="232"/>
      <c r="S142" s="233"/>
      <c r="T142" s="229">
        <v>4.0</v>
      </c>
      <c r="U142" s="37">
        <v>527.75</v>
      </c>
      <c r="V142" s="229">
        <v>0.0</v>
      </c>
      <c r="W142" s="62">
        <v>263.87</v>
      </c>
      <c r="X142" s="26">
        <f t="shared" si="1"/>
        <v>4</v>
      </c>
      <c r="Y142" s="74">
        <f t="shared" si="2"/>
        <v>2111</v>
      </c>
      <c r="Z142" s="74">
        <f t="shared" si="3"/>
        <v>2111</v>
      </c>
      <c r="AA142" s="234"/>
      <c r="AB142" s="44"/>
      <c r="AC142" s="44"/>
    </row>
    <row r="143" ht="15.75" customHeight="1">
      <c r="A143" s="25" t="s">
        <v>44</v>
      </c>
      <c r="B143" s="132" t="s">
        <v>53</v>
      </c>
      <c r="C143" s="144" t="s">
        <v>342</v>
      </c>
      <c r="D143" s="229" t="s">
        <v>343</v>
      </c>
      <c r="E143" s="25" t="s">
        <v>56</v>
      </c>
      <c r="F143" s="142" t="s">
        <v>1070</v>
      </c>
      <c r="G143" s="151" t="s">
        <v>739</v>
      </c>
      <c r="H143" s="25" t="s">
        <v>59</v>
      </c>
      <c r="I143" s="25" t="s">
        <v>50</v>
      </c>
      <c r="J143" s="104" t="s">
        <v>51</v>
      </c>
      <c r="K143" s="40" t="s">
        <v>50</v>
      </c>
      <c r="L143" s="229" t="s">
        <v>60</v>
      </c>
      <c r="M143" s="230"/>
      <c r="N143" s="230"/>
      <c r="O143" s="231"/>
      <c r="P143" s="171"/>
      <c r="Q143" s="232"/>
      <c r="R143" s="232"/>
      <c r="S143" s="233"/>
      <c r="T143" s="229">
        <v>4.0</v>
      </c>
      <c r="U143" s="37">
        <v>527.75</v>
      </c>
      <c r="V143" s="229">
        <v>0.0</v>
      </c>
      <c r="W143" s="62">
        <v>263.87</v>
      </c>
      <c r="X143" s="26">
        <f t="shared" si="1"/>
        <v>4</v>
      </c>
      <c r="Y143" s="74">
        <f t="shared" si="2"/>
        <v>2111</v>
      </c>
      <c r="Z143" s="74">
        <f t="shared" si="3"/>
        <v>2111</v>
      </c>
      <c r="AA143" s="234"/>
      <c r="AB143" s="44"/>
      <c r="AC143" s="44"/>
    </row>
    <row r="144" ht="15.75" customHeight="1">
      <c r="A144" s="25" t="s">
        <v>44</v>
      </c>
      <c r="B144" s="132" t="s">
        <v>53</v>
      </c>
      <c r="C144" s="144" t="s">
        <v>93</v>
      </c>
      <c r="D144" s="229" t="s">
        <v>94</v>
      </c>
      <c r="E144" s="25" t="s">
        <v>56</v>
      </c>
      <c r="F144" s="25" t="s">
        <v>1070</v>
      </c>
      <c r="G144" s="151" t="s">
        <v>739</v>
      </c>
      <c r="H144" s="25" t="s">
        <v>59</v>
      </c>
      <c r="I144" s="25" t="s">
        <v>50</v>
      </c>
      <c r="J144" s="104" t="s">
        <v>51</v>
      </c>
      <c r="K144" s="40" t="s">
        <v>50</v>
      </c>
      <c r="L144" s="229" t="s">
        <v>60</v>
      </c>
      <c r="M144" s="230"/>
      <c r="N144" s="230"/>
      <c r="O144" s="231"/>
      <c r="P144" s="171"/>
      <c r="Q144" s="232"/>
      <c r="R144" s="232"/>
      <c r="S144" s="233"/>
      <c r="T144" s="229">
        <v>0.0</v>
      </c>
      <c r="U144" s="37">
        <v>527.75</v>
      </c>
      <c r="V144" s="229">
        <v>1.0</v>
      </c>
      <c r="W144" s="62">
        <v>263.87</v>
      </c>
      <c r="X144" s="26">
        <f t="shared" si="1"/>
        <v>0.5</v>
      </c>
      <c r="Y144" s="74">
        <f t="shared" si="2"/>
        <v>263.87</v>
      </c>
      <c r="Z144" s="74">
        <f t="shared" si="3"/>
        <v>263.87</v>
      </c>
      <c r="AA144" s="234"/>
      <c r="AB144" s="44"/>
      <c r="AC144" s="44"/>
    </row>
    <row r="145" ht="15.75" customHeight="1">
      <c r="A145" s="25" t="s">
        <v>44</v>
      </c>
      <c r="B145" s="132" t="s">
        <v>53</v>
      </c>
      <c r="C145" s="144" t="s">
        <v>340</v>
      </c>
      <c r="D145" s="229" t="s">
        <v>341</v>
      </c>
      <c r="E145" s="25" t="s">
        <v>56</v>
      </c>
      <c r="F145" s="142" t="s">
        <v>1070</v>
      </c>
      <c r="G145" s="151" t="s">
        <v>739</v>
      </c>
      <c r="H145" s="25" t="s">
        <v>59</v>
      </c>
      <c r="I145" s="25" t="s">
        <v>50</v>
      </c>
      <c r="J145" s="104" t="s">
        <v>51</v>
      </c>
      <c r="K145" s="40" t="s">
        <v>50</v>
      </c>
      <c r="L145" s="229" t="s">
        <v>174</v>
      </c>
      <c r="M145" s="230"/>
      <c r="N145" s="230"/>
      <c r="O145" s="231"/>
      <c r="P145" s="171"/>
      <c r="Q145" s="232"/>
      <c r="R145" s="232"/>
      <c r="S145" s="233"/>
      <c r="T145" s="229">
        <v>4.0</v>
      </c>
      <c r="U145" s="37">
        <v>527.75</v>
      </c>
      <c r="V145" s="229">
        <v>0.0</v>
      </c>
      <c r="W145" s="62">
        <v>263.87</v>
      </c>
      <c r="X145" s="26">
        <f t="shared" si="1"/>
        <v>4</v>
      </c>
      <c r="Y145" s="74">
        <f t="shared" si="2"/>
        <v>2111</v>
      </c>
      <c r="Z145" s="74">
        <f t="shared" si="3"/>
        <v>2111</v>
      </c>
      <c r="AA145" s="234"/>
      <c r="AB145" s="44"/>
      <c r="AC145" s="44"/>
    </row>
    <row r="146" ht="15.75" customHeight="1">
      <c r="A146" s="25" t="s">
        <v>44</v>
      </c>
      <c r="B146" s="132" t="s">
        <v>53</v>
      </c>
      <c r="C146" s="144" t="s">
        <v>646</v>
      </c>
      <c r="D146" s="229" t="s">
        <v>647</v>
      </c>
      <c r="E146" s="25" t="s">
        <v>56</v>
      </c>
      <c r="F146" s="25" t="s">
        <v>1070</v>
      </c>
      <c r="G146" s="151" t="s">
        <v>739</v>
      </c>
      <c r="H146" s="25" t="s">
        <v>59</v>
      </c>
      <c r="I146" s="25" t="s">
        <v>50</v>
      </c>
      <c r="J146" s="104" t="s">
        <v>51</v>
      </c>
      <c r="K146" s="40" t="s">
        <v>50</v>
      </c>
      <c r="L146" s="229" t="s">
        <v>174</v>
      </c>
      <c r="M146" s="230"/>
      <c r="N146" s="230"/>
      <c r="O146" s="231"/>
      <c r="P146" s="171"/>
      <c r="Q146" s="232"/>
      <c r="R146" s="232"/>
      <c r="S146" s="233"/>
      <c r="T146" s="229">
        <v>5.0</v>
      </c>
      <c r="U146" s="37">
        <v>527.75</v>
      </c>
      <c r="V146" s="229">
        <v>0.0</v>
      </c>
      <c r="W146" s="62">
        <v>263.87</v>
      </c>
      <c r="X146" s="26">
        <f t="shared" si="1"/>
        <v>5</v>
      </c>
      <c r="Y146" s="74">
        <f t="shared" si="2"/>
        <v>2638.75</v>
      </c>
      <c r="Z146" s="74">
        <f t="shared" si="3"/>
        <v>2638.75</v>
      </c>
      <c r="AA146" s="234"/>
      <c r="AB146" s="44"/>
      <c r="AC146" s="44"/>
    </row>
    <row r="147" ht="15.75" customHeight="1">
      <c r="A147" s="25" t="s">
        <v>44</v>
      </c>
      <c r="B147" s="132" t="s">
        <v>53</v>
      </c>
      <c r="C147" s="144" t="s">
        <v>364</v>
      </c>
      <c r="D147" s="229" t="s">
        <v>365</v>
      </c>
      <c r="E147" s="25" t="s">
        <v>56</v>
      </c>
      <c r="F147" s="142" t="s">
        <v>1070</v>
      </c>
      <c r="G147" s="151" t="s">
        <v>739</v>
      </c>
      <c r="H147" s="25" t="s">
        <v>59</v>
      </c>
      <c r="I147" s="25" t="s">
        <v>50</v>
      </c>
      <c r="J147" s="104" t="s">
        <v>51</v>
      </c>
      <c r="K147" s="40" t="s">
        <v>50</v>
      </c>
      <c r="L147" s="229" t="s">
        <v>174</v>
      </c>
      <c r="M147" s="230"/>
      <c r="N147" s="230"/>
      <c r="O147" s="231"/>
      <c r="P147" s="171"/>
      <c r="Q147" s="232"/>
      <c r="R147" s="232"/>
      <c r="S147" s="233"/>
      <c r="T147" s="229">
        <v>5.0</v>
      </c>
      <c r="U147" s="37">
        <v>527.75</v>
      </c>
      <c r="V147" s="229">
        <v>0.0</v>
      </c>
      <c r="W147" s="62">
        <v>263.87</v>
      </c>
      <c r="X147" s="26">
        <f t="shared" si="1"/>
        <v>5</v>
      </c>
      <c r="Y147" s="74">
        <f t="shared" si="2"/>
        <v>2638.75</v>
      </c>
      <c r="Z147" s="74">
        <f t="shared" si="3"/>
        <v>2638.75</v>
      </c>
      <c r="AA147" s="234"/>
      <c r="AB147" s="44"/>
      <c r="AC147" s="44"/>
    </row>
    <row r="148" ht="15.75" customHeight="1">
      <c r="A148" s="25" t="s">
        <v>44</v>
      </c>
      <c r="B148" s="132" t="s">
        <v>53</v>
      </c>
      <c r="C148" s="144" t="s">
        <v>476</v>
      </c>
      <c r="D148" s="229" t="s">
        <v>477</v>
      </c>
      <c r="E148" s="25" t="s">
        <v>56</v>
      </c>
      <c r="F148" s="25" t="s">
        <v>1070</v>
      </c>
      <c r="G148" s="151" t="s">
        <v>739</v>
      </c>
      <c r="H148" s="25" t="s">
        <v>59</v>
      </c>
      <c r="I148" s="25" t="s">
        <v>50</v>
      </c>
      <c r="J148" s="104" t="s">
        <v>51</v>
      </c>
      <c r="K148" s="40" t="s">
        <v>50</v>
      </c>
      <c r="L148" s="229" t="s">
        <v>174</v>
      </c>
      <c r="M148" s="230"/>
      <c r="N148" s="230"/>
      <c r="O148" s="231"/>
      <c r="P148" s="171"/>
      <c r="Q148" s="232"/>
      <c r="R148" s="232"/>
      <c r="S148" s="233"/>
      <c r="T148" s="229">
        <v>5.0</v>
      </c>
      <c r="U148" s="37">
        <v>527.75</v>
      </c>
      <c r="V148" s="229">
        <v>0.0</v>
      </c>
      <c r="W148" s="62">
        <v>263.87</v>
      </c>
      <c r="X148" s="26">
        <f t="shared" si="1"/>
        <v>5</v>
      </c>
      <c r="Y148" s="74">
        <f t="shared" si="2"/>
        <v>2638.75</v>
      </c>
      <c r="Z148" s="74">
        <f t="shared" si="3"/>
        <v>2638.75</v>
      </c>
      <c r="AA148" s="234"/>
      <c r="AB148" s="44"/>
      <c r="AC148" s="44"/>
    </row>
    <row r="149" ht="15.75" customHeight="1">
      <c r="A149" s="25" t="s">
        <v>44</v>
      </c>
      <c r="B149" s="132" t="s">
        <v>53</v>
      </c>
      <c r="C149" s="144" t="s">
        <v>186</v>
      </c>
      <c r="D149" s="229" t="s">
        <v>187</v>
      </c>
      <c r="E149" s="25" t="s">
        <v>56</v>
      </c>
      <c r="F149" s="142" t="s">
        <v>1070</v>
      </c>
      <c r="G149" s="151" t="s">
        <v>739</v>
      </c>
      <c r="H149" s="25" t="s">
        <v>59</v>
      </c>
      <c r="I149" s="25" t="s">
        <v>50</v>
      </c>
      <c r="J149" s="104" t="s">
        <v>51</v>
      </c>
      <c r="K149" s="40" t="s">
        <v>50</v>
      </c>
      <c r="L149" s="229" t="s">
        <v>174</v>
      </c>
      <c r="M149" s="230"/>
      <c r="N149" s="230"/>
      <c r="O149" s="231"/>
      <c r="P149" s="171"/>
      <c r="Q149" s="232"/>
      <c r="R149" s="232"/>
      <c r="S149" s="233"/>
      <c r="T149" s="229">
        <v>2.0</v>
      </c>
      <c r="U149" s="37">
        <v>527.75</v>
      </c>
      <c r="V149" s="229">
        <v>0.0</v>
      </c>
      <c r="W149" s="62">
        <v>263.87</v>
      </c>
      <c r="X149" s="26">
        <f t="shared" si="1"/>
        <v>2</v>
      </c>
      <c r="Y149" s="74">
        <f t="shared" si="2"/>
        <v>1055.5</v>
      </c>
      <c r="Z149" s="74">
        <f t="shared" si="3"/>
        <v>1055.5</v>
      </c>
      <c r="AA149" s="234"/>
      <c r="AB149" s="44"/>
      <c r="AC149" s="44"/>
    </row>
    <row r="150" ht="15.75" customHeight="1">
      <c r="A150" s="25" t="s">
        <v>44</v>
      </c>
      <c r="B150" s="132" t="s">
        <v>53</v>
      </c>
      <c r="C150" s="144" t="s">
        <v>369</v>
      </c>
      <c r="D150" s="229" t="s">
        <v>370</v>
      </c>
      <c r="E150" s="25" t="s">
        <v>56</v>
      </c>
      <c r="F150" s="25" t="s">
        <v>1070</v>
      </c>
      <c r="G150" s="151" t="s">
        <v>739</v>
      </c>
      <c r="H150" s="25" t="s">
        <v>59</v>
      </c>
      <c r="I150" s="25" t="s">
        <v>50</v>
      </c>
      <c r="J150" s="104" t="s">
        <v>51</v>
      </c>
      <c r="K150" s="40" t="s">
        <v>50</v>
      </c>
      <c r="L150" s="229" t="s">
        <v>174</v>
      </c>
      <c r="M150" s="230"/>
      <c r="N150" s="230"/>
      <c r="O150" s="231"/>
      <c r="P150" s="171"/>
      <c r="Q150" s="232"/>
      <c r="R150" s="232"/>
      <c r="S150" s="233"/>
      <c r="T150" s="229">
        <v>5.0</v>
      </c>
      <c r="U150" s="37">
        <v>527.75</v>
      </c>
      <c r="V150" s="229">
        <v>0.0</v>
      </c>
      <c r="W150" s="62">
        <v>263.87</v>
      </c>
      <c r="X150" s="26">
        <f t="shared" si="1"/>
        <v>5</v>
      </c>
      <c r="Y150" s="74">
        <f t="shared" si="2"/>
        <v>2638.75</v>
      </c>
      <c r="Z150" s="74">
        <f t="shared" si="3"/>
        <v>2638.75</v>
      </c>
      <c r="AA150" s="234"/>
      <c r="AB150" s="44"/>
      <c r="AC150" s="44"/>
    </row>
    <row r="151" ht="15.75" customHeight="1">
      <c r="A151" s="25" t="s">
        <v>44</v>
      </c>
      <c r="B151" s="132" t="s">
        <v>53</v>
      </c>
      <c r="C151" s="144" t="s">
        <v>648</v>
      </c>
      <c r="D151" s="229" t="s">
        <v>649</v>
      </c>
      <c r="E151" s="25" t="s">
        <v>56</v>
      </c>
      <c r="F151" s="142" t="s">
        <v>1070</v>
      </c>
      <c r="G151" s="151" t="s">
        <v>739</v>
      </c>
      <c r="H151" s="25" t="s">
        <v>59</v>
      </c>
      <c r="I151" s="25" t="s">
        <v>50</v>
      </c>
      <c r="J151" s="104" t="s">
        <v>51</v>
      </c>
      <c r="K151" s="40" t="s">
        <v>50</v>
      </c>
      <c r="L151" s="229" t="s">
        <v>174</v>
      </c>
      <c r="M151" s="230"/>
      <c r="N151" s="230"/>
      <c r="O151" s="231"/>
      <c r="P151" s="171"/>
      <c r="Q151" s="232"/>
      <c r="R151" s="232"/>
      <c r="S151" s="233"/>
      <c r="T151" s="229">
        <v>5.0</v>
      </c>
      <c r="U151" s="37">
        <v>527.75</v>
      </c>
      <c r="V151" s="229">
        <v>0.0</v>
      </c>
      <c r="W151" s="62">
        <v>263.87</v>
      </c>
      <c r="X151" s="26">
        <f t="shared" si="1"/>
        <v>5</v>
      </c>
      <c r="Y151" s="74">
        <f t="shared" si="2"/>
        <v>2638.75</v>
      </c>
      <c r="Z151" s="74">
        <f t="shared" si="3"/>
        <v>2638.75</v>
      </c>
      <c r="AA151" s="234"/>
      <c r="AB151" s="44"/>
      <c r="AC151" s="44"/>
    </row>
    <row r="152" ht="15.75" customHeight="1">
      <c r="A152" s="25" t="s">
        <v>44</v>
      </c>
      <c r="B152" s="132" t="s">
        <v>53</v>
      </c>
      <c r="C152" s="144" t="s">
        <v>186</v>
      </c>
      <c r="D152" s="229" t="s">
        <v>187</v>
      </c>
      <c r="E152" s="25" t="s">
        <v>56</v>
      </c>
      <c r="F152" s="25" t="s">
        <v>1070</v>
      </c>
      <c r="G152" s="151" t="s">
        <v>739</v>
      </c>
      <c r="H152" s="25" t="s">
        <v>59</v>
      </c>
      <c r="I152" s="25" t="s">
        <v>50</v>
      </c>
      <c r="J152" s="104" t="s">
        <v>51</v>
      </c>
      <c r="K152" s="40" t="s">
        <v>50</v>
      </c>
      <c r="L152" s="229" t="s">
        <v>1071</v>
      </c>
      <c r="M152" s="230"/>
      <c r="N152" s="230"/>
      <c r="O152" s="231"/>
      <c r="P152" s="171"/>
      <c r="Q152" s="232"/>
      <c r="R152" s="232"/>
      <c r="S152" s="233"/>
      <c r="T152" s="229">
        <v>4.0</v>
      </c>
      <c r="U152" s="37">
        <v>527.75</v>
      </c>
      <c r="V152" s="229">
        <v>1.0</v>
      </c>
      <c r="W152" s="62">
        <v>263.87</v>
      </c>
      <c r="X152" s="26">
        <f t="shared" si="1"/>
        <v>4.5</v>
      </c>
      <c r="Y152" s="74">
        <f t="shared" si="2"/>
        <v>2374.87</v>
      </c>
      <c r="Z152" s="74">
        <f t="shared" si="3"/>
        <v>2374.87</v>
      </c>
      <c r="AA152" s="234"/>
      <c r="AB152" s="44"/>
      <c r="AC152" s="44"/>
    </row>
    <row r="153" ht="15.75" customHeight="1">
      <c r="A153" s="25" t="s">
        <v>44</v>
      </c>
      <c r="B153" s="132" t="s">
        <v>53</v>
      </c>
      <c r="C153" s="144" t="s">
        <v>650</v>
      </c>
      <c r="D153" s="229" t="s">
        <v>651</v>
      </c>
      <c r="E153" s="25" t="s">
        <v>56</v>
      </c>
      <c r="F153" s="142" t="s">
        <v>1070</v>
      </c>
      <c r="G153" s="151" t="s">
        <v>739</v>
      </c>
      <c r="H153" s="25" t="s">
        <v>59</v>
      </c>
      <c r="I153" s="25" t="s">
        <v>50</v>
      </c>
      <c r="J153" s="104" t="s">
        <v>51</v>
      </c>
      <c r="K153" s="40" t="s">
        <v>50</v>
      </c>
      <c r="L153" s="229" t="s">
        <v>1071</v>
      </c>
      <c r="M153" s="230"/>
      <c r="N153" s="230"/>
      <c r="O153" s="231"/>
      <c r="P153" s="171"/>
      <c r="Q153" s="232"/>
      <c r="R153" s="232"/>
      <c r="S153" s="233"/>
      <c r="T153" s="229">
        <v>4.0</v>
      </c>
      <c r="U153" s="37">
        <v>527.75</v>
      </c>
      <c r="V153" s="229">
        <v>1.0</v>
      </c>
      <c r="W153" s="62">
        <v>263.87</v>
      </c>
      <c r="X153" s="26">
        <f t="shared" si="1"/>
        <v>4.5</v>
      </c>
      <c r="Y153" s="74">
        <f t="shared" si="2"/>
        <v>2374.87</v>
      </c>
      <c r="Z153" s="74">
        <f t="shared" si="3"/>
        <v>2374.87</v>
      </c>
      <c r="AA153" s="234"/>
      <c r="AB153" s="44"/>
      <c r="AC153" s="44"/>
    </row>
    <row r="154" ht="15.75" customHeight="1">
      <c r="A154" s="25" t="s">
        <v>44</v>
      </c>
      <c r="B154" s="132" t="s">
        <v>53</v>
      </c>
      <c r="C154" s="144" t="s">
        <v>650</v>
      </c>
      <c r="D154" s="229" t="s">
        <v>651</v>
      </c>
      <c r="E154" s="25" t="s">
        <v>56</v>
      </c>
      <c r="F154" s="25" t="s">
        <v>1070</v>
      </c>
      <c r="G154" s="151" t="s">
        <v>739</v>
      </c>
      <c r="H154" s="25" t="s">
        <v>59</v>
      </c>
      <c r="I154" s="25" t="s">
        <v>50</v>
      </c>
      <c r="J154" s="104" t="s">
        <v>51</v>
      </c>
      <c r="K154" s="40" t="s">
        <v>50</v>
      </c>
      <c r="L154" s="229" t="s">
        <v>233</v>
      </c>
      <c r="M154" s="230"/>
      <c r="N154" s="230"/>
      <c r="O154" s="231"/>
      <c r="P154" s="171"/>
      <c r="Q154" s="232"/>
      <c r="R154" s="232"/>
      <c r="S154" s="233"/>
      <c r="T154" s="229">
        <v>1.0</v>
      </c>
      <c r="U154" s="37">
        <v>527.75</v>
      </c>
      <c r="V154" s="229">
        <v>1.0</v>
      </c>
      <c r="W154" s="62">
        <v>263.87</v>
      </c>
      <c r="X154" s="26">
        <f t="shared" si="1"/>
        <v>1.5</v>
      </c>
      <c r="Y154" s="74">
        <f t="shared" si="2"/>
        <v>791.62</v>
      </c>
      <c r="Z154" s="74">
        <f t="shared" si="3"/>
        <v>791.62</v>
      </c>
      <c r="AA154" s="234"/>
      <c r="AB154" s="44"/>
      <c r="AC154" s="44"/>
    </row>
    <row r="155" ht="15.75" customHeight="1">
      <c r="A155" s="25" t="s">
        <v>44</v>
      </c>
      <c r="B155" s="132" t="s">
        <v>53</v>
      </c>
      <c r="C155" s="144" t="s">
        <v>652</v>
      </c>
      <c r="D155" s="229" t="s">
        <v>653</v>
      </c>
      <c r="E155" s="25" t="s">
        <v>56</v>
      </c>
      <c r="F155" s="142" t="s">
        <v>1070</v>
      </c>
      <c r="G155" s="151" t="s">
        <v>739</v>
      </c>
      <c r="H155" s="25" t="s">
        <v>59</v>
      </c>
      <c r="I155" s="25" t="s">
        <v>50</v>
      </c>
      <c r="J155" s="104" t="s">
        <v>51</v>
      </c>
      <c r="K155" s="40" t="s">
        <v>50</v>
      </c>
      <c r="L155" s="229" t="s">
        <v>233</v>
      </c>
      <c r="M155" s="230"/>
      <c r="N155" s="230"/>
      <c r="O155" s="231"/>
      <c r="P155" s="171"/>
      <c r="Q155" s="232"/>
      <c r="R155" s="232"/>
      <c r="S155" s="233"/>
      <c r="T155" s="229">
        <v>1.0</v>
      </c>
      <c r="U155" s="37">
        <v>527.75</v>
      </c>
      <c r="V155" s="229">
        <v>1.0</v>
      </c>
      <c r="W155" s="62">
        <v>263.87</v>
      </c>
      <c r="X155" s="26">
        <f t="shared" si="1"/>
        <v>1.5</v>
      </c>
      <c r="Y155" s="74">
        <f t="shared" si="2"/>
        <v>791.62</v>
      </c>
      <c r="Z155" s="74">
        <f t="shared" si="3"/>
        <v>791.62</v>
      </c>
      <c r="AA155" s="234"/>
      <c r="AB155" s="44"/>
      <c r="AC155" s="44"/>
    </row>
    <row r="156" ht="15.75" customHeight="1">
      <c r="A156" s="25" t="s">
        <v>44</v>
      </c>
      <c r="B156" s="132" t="s">
        <v>53</v>
      </c>
      <c r="C156" s="144" t="s">
        <v>590</v>
      </c>
      <c r="D156" s="229" t="s">
        <v>591</v>
      </c>
      <c r="E156" s="25" t="s">
        <v>56</v>
      </c>
      <c r="F156" s="25" t="s">
        <v>1070</v>
      </c>
      <c r="G156" s="151" t="s">
        <v>739</v>
      </c>
      <c r="H156" s="25" t="s">
        <v>59</v>
      </c>
      <c r="I156" s="25" t="s">
        <v>50</v>
      </c>
      <c r="J156" s="104" t="s">
        <v>51</v>
      </c>
      <c r="K156" s="40" t="s">
        <v>50</v>
      </c>
      <c r="L156" s="229" t="s">
        <v>599</v>
      </c>
      <c r="M156" s="230"/>
      <c r="N156" s="230"/>
      <c r="O156" s="231"/>
      <c r="P156" s="171"/>
      <c r="Q156" s="232"/>
      <c r="R156" s="232"/>
      <c r="S156" s="233"/>
      <c r="T156" s="229">
        <v>1.0</v>
      </c>
      <c r="U156" s="37">
        <v>527.75</v>
      </c>
      <c r="V156" s="229">
        <v>0.0</v>
      </c>
      <c r="W156" s="62">
        <v>263.87</v>
      </c>
      <c r="X156" s="26">
        <f t="shared" si="1"/>
        <v>1</v>
      </c>
      <c r="Y156" s="74">
        <f t="shared" si="2"/>
        <v>527.75</v>
      </c>
      <c r="Z156" s="74">
        <f t="shared" si="3"/>
        <v>527.75</v>
      </c>
      <c r="AA156" s="234"/>
      <c r="AB156" s="44"/>
      <c r="AC156" s="44"/>
    </row>
    <row r="157" ht="15.75" customHeight="1">
      <c r="A157" s="25" t="s">
        <v>44</v>
      </c>
      <c r="B157" s="132" t="s">
        <v>53</v>
      </c>
      <c r="C157" s="144" t="s">
        <v>715</v>
      </c>
      <c r="D157" s="229" t="s">
        <v>716</v>
      </c>
      <c r="E157" s="25" t="s">
        <v>56</v>
      </c>
      <c r="F157" s="142" t="s">
        <v>1070</v>
      </c>
      <c r="G157" s="151" t="s">
        <v>739</v>
      </c>
      <c r="H157" s="25" t="s">
        <v>59</v>
      </c>
      <c r="I157" s="25" t="s">
        <v>50</v>
      </c>
      <c r="J157" s="104" t="s">
        <v>51</v>
      </c>
      <c r="K157" s="40" t="s">
        <v>50</v>
      </c>
      <c r="L157" s="229" t="s">
        <v>599</v>
      </c>
      <c r="M157" s="230"/>
      <c r="N157" s="230"/>
      <c r="O157" s="231"/>
      <c r="P157" s="171"/>
      <c r="Q157" s="232"/>
      <c r="R157" s="232"/>
      <c r="S157" s="233"/>
      <c r="T157" s="229">
        <v>1.0</v>
      </c>
      <c r="U157" s="37">
        <v>527.75</v>
      </c>
      <c r="V157" s="229">
        <v>0.0</v>
      </c>
      <c r="W157" s="62">
        <v>263.87</v>
      </c>
      <c r="X157" s="26">
        <f t="shared" si="1"/>
        <v>1</v>
      </c>
      <c r="Y157" s="74">
        <f t="shared" si="2"/>
        <v>527.75</v>
      </c>
      <c r="Z157" s="74">
        <f t="shared" si="3"/>
        <v>527.75</v>
      </c>
      <c r="AA157" s="234"/>
      <c r="AB157" s="44"/>
      <c r="AC157" s="44"/>
    </row>
    <row r="158" ht="15.75" customHeight="1">
      <c r="A158" s="25" t="s">
        <v>44</v>
      </c>
      <c r="B158" s="132" t="s">
        <v>176</v>
      </c>
      <c r="C158" s="144" t="s">
        <v>208</v>
      </c>
      <c r="D158" s="229" t="s">
        <v>209</v>
      </c>
      <c r="E158" s="25" t="s">
        <v>56</v>
      </c>
      <c r="F158" s="25" t="s">
        <v>1070</v>
      </c>
      <c r="G158" s="76"/>
      <c r="H158" s="235"/>
      <c r="I158" s="25" t="s">
        <v>50</v>
      </c>
      <c r="J158" s="104" t="s">
        <v>51</v>
      </c>
      <c r="K158" s="40" t="s">
        <v>50</v>
      </c>
      <c r="L158" s="152" t="s">
        <v>179</v>
      </c>
      <c r="M158" s="230"/>
      <c r="N158" s="230"/>
      <c r="O158" s="231"/>
      <c r="P158" s="171"/>
      <c r="Q158" s="232"/>
      <c r="R158" s="232"/>
      <c r="S158" s="233"/>
      <c r="T158" s="229">
        <v>0.0</v>
      </c>
      <c r="U158" s="37">
        <v>527.75</v>
      </c>
      <c r="V158" s="229">
        <v>1.0</v>
      </c>
      <c r="W158" s="62">
        <v>263.87</v>
      </c>
      <c r="X158" s="26">
        <f t="shared" si="1"/>
        <v>0.5</v>
      </c>
      <c r="Y158" s="74">
        <f t="shared" si="2"/>
        <v>263.87</v>
      </c>
      <c r="Z158" s="74">
        <f t="shared" si="3"/>
        <v>263.87</v>
      </c>
      <c r="AA158" s="234"/>
      <c r="AB158" s="44"/>
      <c r="AC158" s="44"/>
    </row>
    <row r="159" ht="15.75" customHeight="1">
      <c r="A159" s="25" t="s">
        <v>44</v>
      </c>
      <c r="B159" s="132" t="s">
        <v>176</v>
      </c>
      <c r="C159" s="144" t="s">
        <v>492</v>
      </c>
      <c r="D159" s="229" t="s">
        <v>493</v>
      </c>
      <c r="E159" s="142" t="s">
        <v>269</v>
      </c>
      <c r="F159" s="25" t="s">
        <v>1070</v>
      </c>
      <c r="G159" s="76"/>
      <c r="H159" s="235"/>
      <c r="I159" s="25" t="s">
        <v>50</v>
      </c>
      <c r="J159" s="104" t="s">
        <v>51</v>
      </c>
      <c r="K159" s="40" t="s">
        <v>50</v>
      </c>
      <c r="L159" s="152" t="s">
        <v>179</v>
      </c>
      <c r="M159" s="230"/>
      <c r="N159" s="230"/>
      <c r="O159" s="231"/>
      <c r="P159" s="171"/>
      <c r="Q159" s="232"/>
      <c r="R159" s="232"/>
      <c r="S159" s="233"/>
      <c r="T159" s="229">
        <v>1.0</v>
      </c>
      <c r="U159" s="62">
        <v>54.01</v>
      </c>
      <c r="V159" s="132">
        <v>1.0</v>
      </c>
      <c r="W159" s="36">
        <v>17.52</v>
      </c>
      <c r="X159" s="26">
        <f t="shared" si="1"/>
        <v>1.5</v>
      </c>
      <c r="Y159" s="236">
        <f t="shared" si="2"/>
        <v>71.53</v>
      </c>
      <c r="Z159" s="236">
        <f t="shared" si="3"/>
        <v>71.53</v>
      </c>
      <c r="AA159" s="234"/>
      <c r="AB159" s="44"/>
      <c r="AC159" s="44"/>
    </row>
    <row r="160" ht="15.75" customHeight="1">
      <c r="A160" s="25" t="s">
        <v>44</v>
      </c>
      <c r="B160" s="132" t="s">
        <v>176</v>
      </c>
      <c r="C160" s="144" t="s">
        <v>494</v>
      </c>
      <c r="D160" s="229" t="s">
        <v>495</v>
      </c>
      <c r="E160" s="25" t="s">
        <v>56</v>
      </c>
      <c r="F160" s="25" t="s">
        <v>1070</v>
      </c>
      <c r="G160" s="76"/>
      <c r="H160" s="235"/>
      <c r="I160" s="25" t="s">
        <v>50</v>
      </c>
      <c r="J160" s="104" t="s">
        <v>51</v>
      </c>
      <c r="K160" s="40" t="s">
        <v>50</v>
      </c>
      <c r="L160" s="152" t="s">
        <v>179</v>
      </c>
      <c r="M160" s="230"/>
      <c r="N160" s="230"/>
      <c r="O160" s="231"/>
      <c r="P160" s="171"/>
      <c r="Q160" s="232"/>
      <c r="R160" s="232"/>
      <c r="S160" s="233"/>
      <c r="T160" s="229">
        <v>1.0</v>
      </c>
      <c r="U160" s="37">
        <v>527.75</v>
      </c>
      <c r="V160" s="229">
        <v>1.0</v>
      </c>
      <c r="W160" s="224">
        <v>263.87</v>
      </c>
      <c r="X160" s="26">
        <f t="shared" si="1"/>
        <v>1.5</v>
      </c>
      <c r="Y160" s="236">
        <f t="shared" si="2"/>
        <v>791.62</v>
      </c>
      <c r="Z160" s="236">
        <f t="shared" si="3"/>
        <v>791.62</v>
      </c>
      <c r="AA160" s="234"/>
      <c r="AB160" s="44"/>
      <c r="AC160" s="44"/>
    </row>
    <row r="161" ht="15.75" customHeight="1">
      <c r="A161" s="25" t="s">
        <v>44</v>
      </c>
      <c r="B161" s="132" t="s">
        <v>176</v>
      </c>
      <c r="C161" s="144" t="s">
        <v>529</v>
      </c>
      <c r="D161" s="237" t="s">
        <v>1072</v>
      </c>
      <c r="E161" s="25" t="s">
        <v>56</v>
      </c>
      <c r="F161" s="25" t="s">
        <v>1070</v>
      </c>
      <c r="G161" s="76"/>
      <c r="H161" s="235"/>
      <c r="I161" s="25" t="s">
        <v>50</v>
      </c>
      <c r="J161" s="104" t="s">
        <v>51</v>
      </c>
      <c r="K161" s="40" t="s">
        <v>50</v>
      </c>
      <c r="L161" s="152" t="s">
        <v>179</v>
      </c>
      <c r="M161" s="230"/>
      <c r="N161" s="230"/>
      <c r="O161" s="231"/>
      <c r="P161" s="171"/>
      <c r="Q161" s="232"/>
      <c r="R161" s="232"/>
      <c r="S161" s="233"/>
      <c r="T161" s="229">
        <v>0.0</v>
      </c>
      <c r="U161" s="37">
        <v>527.75</v>
      </c>
      <c r="V161" s="229">
        <v>1.0</v>
      </c>
      <c r="W161" s="62">
        <v>263.87</v>
      </c>
      <c r="X161" s="26">
        <f t="shared" si="1"/>
        <v>0.5</v>
      </c>
      <c r="Y161" s="236">
        <f t="shared" si="2"/>
        <v>263.87</v>
      </c>
      <c r="Z161" s="236">
        <f t="shared" si="3"/>
        <v>263.87</v>
      </c>
      <c r="AA161" s="234"/>
      <c r="AB161" s="44"/>
      <c r="AC161" s="44"/>
    </row>
    <row r="162" ht="15.75" customHeight="1">
      <c r="A162" s="25" t="s">
        <v>44</v>
      </c>
      <c r="B162" s="132" t="s">
        <v>176</v>
      </c>
      <c r="C162" s="144" t="s">
        <v>391</v>
      </c>
      <c r="D162" s="229" t="s">
        <v>392</v>
      </c>
      <c r="E162" s="25" t="s">
        <v>56</v>
      </c>
      <c r="F162" s="25" t="s">
        <v>1070</v>
      </c>
      <c r="G162" s="76"/>
      <c r="H162" s="235"/>
      <c r="I162" s="25" t="s">
        <v>50</v>
      </c>
      <c r="J162" s="104" t="s">
        <v>51</v>
      </c>
      <c r="K162" s="40" t="s">
        <v>50</v>
      </c>
      <c r="L162" s="152" t="s">
        <v>179</v>
      </c>
      <c r="M162" s="230"/>
      <c r="N162" s="230"/>
      <c r="O162" s="231"/>
      <c r="P162" s="171"/>
      <c r="Q162" s="232"/>
      <c r="R162" s="232"/>
      <c r="S162" s="233"/>
      <c r="T162" s="229">
        <v>4.0</v>
      </c>
      <c r="U162" s="37">
        <v>527.75</v>
      </c>
      <c r="V162" s="229">
        <v>1.0</v>
      </c>
      <c r="W162" s="62">
        <v>263.87</v>
      </c>
      <c r="X162" s="26">
        <f t="shared" si="1"/>
        <v>4.5</v>
      </c>
      <c r="Y162" s="236">
        <f t="shared" si="2"/>
        <v>2374.87</v>
      </c>
      <c r="Z162" s="236">
        <f t="shared" si="3"/>
        <v>2374.87</v>
      </c>
      <c r="AA162" s="234"/>
      <c r="AB162" s="44"/>
      <c r="AC162" s="44"/>
    </row>
    <row r="163" ht="15.75" customHeight="1">
      <c r="A163" s="25" t="s">
        <v>44</v>
      </c>
      <c r="B163" s="132" t="s">
        <v>176</v>
      </c>
      <c r="C163" s="144" t="s">
        <v>180</v>
      </c>
      <c r="D163" s="229" t="s">
        <v>181</v>
      </c>
      <c r="E163" s="25" t="s">
        <v>56</v>
      </c>
      <c r="F163" s="25" t="s">
        <v>1070</v>
      </c>
      <c r="G163" s="76"/>
      <c r="H163" s="235"/>
      <c r="I163" s="25" t="s">
        <v>50</v>
      </c>
      <c r="J163" s="104" t="s">
        <v>51</v>
      </c>
      <c r="K163" s="40" t="s">
        <v>50</v>
      </c>
      <c r="L163" s="152" t="s">
        <v>179</v>
      </c>
      <c r="M163" s="230"/>
      <c r="N163" s="230"/>
      <c r="O163" s="231"/>
      <c r="P163" s="171"/>
      <c r="Q163" s="232"/>
      <c r="R163" s="232"/>
      <c r="S163" s="233"/>
      <c r="T163" s="229">
        <v>0.0</v>
      </c>
      <c r="U163" s="37">
        <v>527.75</v>
      </c>
      <c r="V163" s="229">
        <v>1.0</v>
      </c>
      <c r="W163" s="224">
        <v>263.87</v>
      </c>
      <c r="X163" s="26">
        <f t="shared" si="1"/>
        <v>0.5</v>
      </c>
      <c r="Y163" s="236">
        <f t="shared" si="2"/>
        <v>263.87</v>
      </c>
      <c r="Z163" s="236">
        <f t="shared" si="3"/>
        <v>263.87</v>
      </c>
      <c r="AA163" s="234"/>
      <c r="AB163" s="44"/>
      <c r="AC163" s="44"/>
    </row>
    <row r="164" ht="15.75" customHeight="1">
      <c r="A164" s="25" t="s">
        <v>44</v>
      </c>
      <c r="B164" s="132" t="s">
        <v>176</v>
      </c>
      <c r="C164" s="144" t="s">
        <v>182</v>
      </c>
      <c r="D164" s="229" t="s">
        <v>183</v>
      </c>
      <c r="E164" s="25" t="s">
        <v>56</v>
      </c>
      <c r="F164" s="25" t="s">
        <v>1070</v>
      </c>
      <c r="G164" s="76"/>
      <c r="H164" s="235"/>
      <c r="I164" s="25" t="s">
        <v>50</v>
      </c>
      <c r="J164" s="104" t="s">
        <v>51</v>
      </c>
      <c r="K164" s="40" t="s">
        <v>50</v>
      </c>
      <c r="L164" s="152" t="s">
        <v>179</v>
      </c>
      <c r="M164" s="230"/>
      <c r="N164" s="230"/>
      <c r="O164" s="231"/>
      <c r="P164" s="171"/>
      <c r="Q164" s="232"/>
      <c r="R164" s="232"/>
      <c r="S164" s="233"/>
      <c r="T164" s="229">
        <v>0.0</v>
      </c>
      <c r="U164" s="37">
        <v>527.75</v>
      </c>
      <c r="V164" s="229">
        <v>1.0</v>
      </c>
      <c r="W164" s="62">
        <v>263.87</v>
      </c>
      <c r="X164" s="26">
        <f t="shared" si="1"/>
        <v>0.5</v>
      </c>
      <c r="Y164" s="236">
        <f t="shared" si="2"/>
        <v>263.87</v>
      </c>
      <c r="Z164" s="236">
        <f t="shared" si="3"/>
        <v>263.87</v>
      </c>
      <c r="AA164" s="234"/>
      <c r="AB164" s="44"/>
      <c r="AC164" s="44"/>
    </row>
    <row r="165" ht="15.75" customHeight="1">
      <c r="A165" s="25" t="s">
        <v>44</v>
      </c>
      <c r="B165" s="132" t="s">
        <v>176</v>
      </c>
      <c r="C165" s="144" t="s">
        <v>188</v>
      </c>
      <c r="D165" s="229" t="s">
        <v>189</v>
      </c>
      <c r="E165" s="25" t="s">
        <v>56</v>
      </c>
      <c r="F165" s="25" t="s">
        <v>1070</v>
      </c>
      <c r="G165" s="76"/>
      <c r="H165" s="235"/>
      <c r="I165" s="25" t="s">
        <v>50</v>
      </c>
      <c r="J165" s="104" t="s">
        <v>51</v>
      </c>
      <c r="K165" s="40" t="s">
        <v>50</v>
      </c>
      <c r="L165" s="152" t="s">
        <v>179</v>
      </c>
      <c r="M165" s="230"/>
      <c r="N165" s="230"/>
      <c r="O165" s="231"/>
      <c r="P165" s="171"/>
      <c r="Q165" s="232"/>
      <c r="R165" s="232"/>
      <c r="S165" s="233"/>
      <c r="T165" s="229">
        <v>4.0</v>
      </c>
      <c r="U165" s="37">
        <v>527.75</v>
      </c>
      <c r="V165" s="229">
        <v>1.0</v>
      </c>
      <c r="W165" s="62">
        <v>263.87</v>
      </c>
      <c r="X165" s="26">
        <f t="shared" si="1"/>
        <v>4.5</v>
      </c>
      <c r="Y165" s="236">
        <f t="shared" si="2"/>
        <v>2374.87</v>
      </c>
      <c r="Z165" s="236">
        <f t="shared" si="3"/>
        <v>2374.87</v>
      </c>
      <c r="AA165" s="234"/>
      <c r="AB165" s="44"/>
      <c r="AC165" s="44"/>
    </row>
    <row r="166" ht="15.75" customHeight="1">
      <c r="A166" s="25" t="s">
        <v>44</v>
      </c>
      <c r="B166" s="132" t="s">
        <v>176</v>
      </c>
      <c r="C166" s="144" t="s">
        <v>190</v>
      </c>
      <c r="D166" s="229" t="s">
        <v>191</v>
      </c>
      <c r="E166" s="25" t="s">
        <v>56</v>
      </c>
      <c r="F166" s="25" t="s">
        <v>1070</v>
      </c>
      <c r="G166" s="76"/>
      <c r="H166" s="235"/>
      <c r="I166" s="25" t="s">
        <v>50</v>
      </c>
      <c r="J166" s="104" t="s">
        <v>51</v>
      </c>
      <c r="K166" s="40" t="s">
        <v>50</v>
      </c>
      <c r="L166" s="152" t="s">
        <v>179</v>
      </c>
      <c r="M166" s="230"/>
      <c r="N166" s="230"/>
      <c r="O166" s="231"/>
      <c r="P166" s="171"/>
      <c r="Q166" s="232"/>
      <c r="R166" s="232"/>
      <c r="S166" s="233"/>
      <c r="T166" s="229">
        <v>0.0</v>
      </c>
      <c r="U166" s="37">
        <v>527.75</v>
      </c>
      <c r="V166" s="229">
        <v>1.0</v>
      </c>
      <c r="W166" s="224">
        <v>263.87</v>
      </c>
      <c r="X166" s="26">
        <f t="shared" si="1"/>
        <v>0.5</v>
      </c>
      <c r="Y166" s="236">
        <f t="shared" si="2"/>
        <v>263.87</v>
      </c>
      <c r="Z166" s="236">
        <f t="shared" si="3"/>
        <v>263.87</v>
      </c>
      <c r="AA166" s="234"/>
      <c r="AB166" s="44"/>
      <c r="AC166" s="44"/>
    </row>
    <row r="167" ht="15.75" customHeight="1">
      <c r="A167" s="25" t="s">
        <v>44</v>
      </c>
      <c r="B167" s="132" t="s">
        <v>176</v>
      </c>
      <c r="C167" s="144" t="s">
        <v>510</v>
      </c>
      <c r="D167" s="229" t="s">
        <v>511</v>
      </c>
      <c r="E167" s="25" t="s">
        <v>56</v>
      </c>
      <c r="F167" s="25" t="s">
        <v>1070</v>
      </c>
      <c r="G167" s="76"/>
      <c r="H167" s="235"/>
      <c r="I167" s="25" t="s">
        <v>50</v>
      </c>
      <c r="J167" s="104" t="s">
        <v>51</v>
      </c>
      <c r="K167" s="40" t="s">
        <v>50</v>
      </c>
      <c r="L167" s="152" t="s">
        <v>179</v>
      </c>
      <c r="M167" s="230"/>
      <c r="N167" s="230"/>
      <c r="O167" s="231"/>
      <c r="P167" s="171"/>
      <c r="Q167" s="232"/>
      <c r="R167" s="232"/>
      <c r="S167" s="233"/>
      <c r="T167" s="229">
        <v>0.0</v>
      </c>
      <c r="U167" s="37">
        <v>527.75</v>
      </c>
      <c r="V167" s="229">
        <v>1.0</v>
      </c>
      <c r="W167" s="62">
        <v>263.87</v>
      </c>
      <c r="X167" s="26">
        <f t="shared" si="1"/>
        <v>0.5</v>
      </c>
      <c r="Y167" s="236">
        <f t="shared" si="2"/>
        <v>263.87</v>
      </c>
      <c r="Z167" s="236">
        <f t="shared" si="3"/>
        <v>263.87</v>
      </c>
      <c r="AA167" s="234"/>
      <c r="AB167" s="44"/>
      <c r="AC167" s="44"/>
    </row>
    <row r="168" ht="15.75" customHeight="1">
      <c r="A168" s="25" t="s">
        <v>44</v>
      </c>
      <c r="B168" s="132" t="s">
        <v>176</v>
      </c>
      <c r="C168" s="144" t="s">
        <v>504</v>
      </c>
      <c r="D168" s="229" t="s">
        <v>505</v>
      </c>
      <c r="E168" s="25" t="s">
        <v>56</v>
      </c>
      <c r="F168" s="25" t="s">
        <v>1070</v>
      </c>
      <c r="G168" s="76"/>
      <c r="H168" s="235"/>
      <c r="I168" s="25" t="s">
        <v>50</v>
      </c>
      <c r="J168" s="104" t="s">
        <v>51</v>
      </c>
      <c r="K168" s="40" t="s">
        <v>50</v>
      </c>
      <c r="L168" s="152" t="s">
        <v>179</v>
      </c>
      <c r="M168" s="230"/>
      <c r="N168" s="230"/>
      <c r="O168" s="231"/>
      <c r="P168" s="171"/>
      <c r="Q168" s="232"/>
      <c r="R168" s="232"/>
      <c r="S168" s="233"/>
      <c r="T168" s="229">
        <v>4.0</v>
      </c>
      <c r="U168" s="37">
        <v>527.75</v>
      </c>
      <c r="V168" s="229">
        <v>1.0</v>
      </c>
      <c r="W168" s="62">
        <v>263.87</v>
      </c>
      <c r="X168" s="26">
        <f t="shared" si="1"/>
        <v>4.5</v>
      </c>
      <c r="Y168" s="236">
        <f t="shared" si="2"/>
        <v>2374.87</v>
      </c>
      <c r="Z168" s="236">
        <f t="shared" si="3"/>
        <v>2374.87</v>
      </c>
      <c r="AA168" s="234"/>
      <c r="AB168" s="44"/>
      <c r="AC168" s="44"/>
    </row>
    <row r="169" ht="15.75" customHeight="1">
      <c r="A169" s="25" t="s">
        <v>44</v>
      </c>
      <c r="B169" s="132" t="s">
        <v>176</v>
      </c>
      <c r="C169" s="144" t="s">
        <v>362</v>
      </c>
      <c r="D169" s="229" t="s">
        <v>363</v>
      </c>
      <c r="E169" s="25" t="s">
        <v>56</v>
      </c>
      <c r="F169" s="25" t="s">
        <v>1070</v>
      </c>
      <c r="G169" s="76"/>
      <c r="H169" s="235"/>
      <c r="I169" s="25" t="s">
        <v>50</v>
      </c>
      <c r="J169" s="104" t="s">
        <v>51</v>
      </c>
      <c r="K169" s="40" t="s">
        <v>50</v>
      </c>
      <c r="L169" s="152" t="s">
        <v>179</v>
      </c>
      <c r="M169" s="230"/>
      <c r="N169" s="230"/>
      <c r="O169" s="231"/>
      <c r="P169" s="171"/>
      <c r="Q169" s="232"/>
      <c r="R169" s="232"/>
      <c r="S169" s="233"/>
      <c r="T169" s="229">
        <v>3.0</v>
      </c>
      <c r="U169" s="37">
        <v>527.75</v>
      </c>
      <c r="V169" s="229">
        <v>1.0</v>
      </c>
      <c r="W169" s="224">
        <v>263.87</v>
      </c>
      <c r="X169" s="26">
        <f t="shared" si="1"/>
        <v>3.5</v>
      </c>
      <c r="Y169" s="236">
        <f t="shared" si="2"/>
        <v>1847.12</v>
      </c>
      <c r="Z169" s="236">
        <f t="shared" si="3"/>
        <v>1847.12</v>
      </c>
      <c r="AA169" s="234"/>
      <c r="AB169" s="44"/>
      <c r="AC169" s="44"/>
    </row>
    <row r="170" ht="15.75" customHeight="1">
      <c r="A170" s="25" t="s">
        <v>44</v>
      </c>
      <c r="B170" s="132" t="s">
        <v>176</v>
      </c>
      <c r="C170" s="144" t="s">
        <v>504</v>
      </c>
      <c r="D170" s="229" t="s">
        <v>505</v>
      </c>
      <c r="E170" s="25" t="s">
        <v>56</v>
      </c>
      <c r="F170" s="25" t="s">
        <v>1070</v>
      </c>
      <c r="G170" s="76"/>
      <c r="H170" s="235"/>
      <c r="I170" s="25" t="s">
        <v>50</v>
      </c>
      <c r="J170" s="104" t="s">
        <v>51</v>
      </c>
      <c r="K170" s="40" t="s">
        <v>50</v>
      </c>
      <c r="L170" s="152" t="s">
        <v>179</v>
      </c>
      <c r="M170" s="230"/>
      <c r="N170" s="230"/>
      <c r="O170" s="231"/>
      <c r="P170" s="171"/>
      <c r="Q170" s="232"/>
      <c r="R170" s="232"/>
      <c r="S170" s="233"/>
      <c r="T170" s="229">
        <v>2.0</v>
      </c>
      <c r="U170" s="37">
        <v>527.75</v>
      </c>
      <c r="V170" s="229">
        <v>1.0</v>
      </c>
      <c r="W170" s="62">
        <v>263.87</v>
      </c>
      <c r="X170" s="26">
        <f t="shared" si="1"/>
        <v>2.5</v>
      </c>
      <c r="Y170" s="236">
        <f t="shared" si="2"/>
        <v>1319.37</v>
      </c>
      <c r="Z170" s="236">
        <f t="shared" si="3"/>
        <v>1319.37</v>
      </c>
      <c r="AA170" s="234"/>
      <c r="AB170" s="44"/>
      <c r="AC170" s="44"/>
    </row>
    <row r="171" ht="15.75" customHeight="1">
      <c r="A171" s="25" t="s">
        <v>44</v>
      </c>
      <c r="B171" s="132" t="s">
        <v>176</v>
      </c>
      <c r="C171" s="144" t="s">
        <v>362</v>
      </c>
      <c r="D171" s="229" t="s">
        <v>363</v>
      </c>
      <c r="E171" s="25" t="s">
        <v>56</v>
      </c>
      <c r="F171" s="25" t="s">
        <v>1070</v>
      </c>
      <c r="G171" s="76"/>
      <c r="H171" s="235"/>
      <c r="I171" s="25" t="s">
        <v>50</v>
      </c>
      <c r="J171" s="104" t="s">
        <v>51</v>
      </c>
      <c r="K171" s="40" t="s">
        <v>50</v>
      </c>
      <c r="L171" s="152" t="s">
        <v>179</v>
      </c>
      <c r="M171" s="230"/>
      <c r="N171" s="230"/>
      <c r="O171" s="231"/>
      <c r="P171" s="171"/>
      <c r="Q171" s="232"/>
      <c r="R171" s="232"/>
      <c r="S171" s="233"/>
      <c r="T171" s="229">
        <v>2.0</v>
      </c>
      <c r="U171" s="37">
        <v>527.75</v>
      </c>
      <c r="V171" s="229">
        <v>1.0</v>
      </c>
      <c r="W171" s="62">
        <v>263.87</v>
      </c>
      <c r="X171" s="26">
        <f t="shared" si="1"/>
        <v>2.5</v>
      </c>
      <c r="Y171" s="236">
        <f t="shared" si="2"/>
        <v>1319.37</v>
      </c>
      <c r="Z171" s="236">
        <f t="shared" si="3"/>
        <v>1319.37</v>
      </c>
      <c r="AA171" s="234"/>
      <c r="AB171" s="44"/>
      <c r="AC171" s="44"/>
    </row>
    <row r="172" ht="15.75" customHeight="1">
      <c r="A172" s="25" t="s">
        <v>44</v>
      </c>
      <c r="B172" s="132" t="s">
        <v>176</v>
      </c>
      <c r="C172" s="144" t="s">
        <v>375</v>
      </c>
      <c r="D172" s="229" t="s">
        <v>376</v>
      </c>
      <c r="E172" s="25" t="s">
        <v>56</v>
      </c>
      <c r="F172" s="25" t="s">
        <v>1070</v>
      </c>
      <c r="G172" s="76"/>
      <c r="H172" s="235"/>
      <c r="I172" s="25" t="s">
        <v>50</v>
      </c>
      <c r="J172" s="104" t="s">
        <v>51</v>
      </c>
      <c r="K172" s="40" t="s">
        <v>50</v>
      </c>
      <c r="L172" s="152" t="s">
        <v>179</v>
      </c>
      <c r="M172" s="230"/>
      <c r="N172" s="230"/>
      <c r="O172" s="231"/>
      <c r="P172" s="171"/>
      <c r="Q172" s="232"/>
      <c r="R172" s="232"/>
      <c r="S172" s="233"/>
      <c r="T172" s="229">
        <v>2.0</v>
      </c>
      <c r="U172" s="37">
        <v>527.75</v>
      </c>
      <c r="V172" s="229">
        <v>1.0</v>
      </c>
      <c r="W172" s="224">
        <v>263.87</v>
      </c>
      <c r="X172" s="26">
        <f t="shared" si="1"/>
        <v>2.5</v>
      </c>
      <c r="Y172" s="236">
        <f t="shared" si="2"/>
        <v>1319.37</v>
      </c>
      <c r="Z172" s="236">
        <f t="shared" si="3"/>
        <v>1319.37</v>
      </c>
      <c r="AA172" s="234"/>
      <c r="AB172" s="44"/>
      <c r="AC172" s="44"/>
    </row>
    <row r="173" ht="15.75" customHeight="1">
      <c r="A173" s="25" t="s">
        <v>44</v>
      </c>
      <c r="B173" s="132" t="s">
        <v>176</v>
      </c>
      <c r="C173" s="144" t="s">
        <v>379</v>
      </c>
      <c r="D173" s="229" t="s">
        <v>380</v>
      </c>
      <c r="E173" s="25" t="s">
        <v>56</v>
      </c>
      <c r="F173" s="25" t="s">
        <v>1070</v>
      </c>
      <c r="G173" s="76"/>
      <c r="H173" s="235"/>
      <c r="I173" s="25" t="s">
        <v>50</v>
      </c>
      <c r="J173" s="104" t="s">
        <v>51</v>
      </c>
      <c r="K173" s="40" t="s">
        <v>50</v>
      </c>
      <c r="L173" s="152" t="s">
        <v>179</v>
      </c>
      <c r="M173" s="230"/>
      <c r="N173" s="230"/>
      <c r="O173" s="231"/>
      <c r="P173" s="171"/>
      <c r="Q173" s="232"/>
      <c r="R173" s="232"/>
      <c r="S173" s="233"/>
      <c r="T173" s="229">
        <v>2.0</v>
      </c>
      <c r="U173" s="37">
        <v>527.75</v>
      </c>
      <c r="V173" s="229">
        <v>1.0</v>
      </c>
      <c r="W173" s="62">
        <v>263.87</v>
      </c>
      <c r="X173" s="26">
        <f t="shared" si="1"/>
        <v>2.5</v>
      </c>
      <c r="Y173" s="236">
        <f t="shared" si="2"/>
        <v>1319.37</v>
      </c>
      <c r="Z173" s="236">
        <f t="shared" si="3"/>
        <v>1319.37</v>
      </c>
      <c r="AA173" s="234"/>
      <c r="AB173" s="44"/>
      <c r="AC173" s="44"/>
    </row>
    <row r="174" ht="15.75" customHeight="1">
      <c r="A174" s="25" t="s">
        <v>44</v>
      </c>
      <c r="B174" s="132" t="s">
        <v>176</v>
      </c>
      <c r="C174" s="144" t="s">
        <v>488</v>
      </c>
      <c r="D174" s="229" t="s">
        <v>489</v>
      </c>
      <c r="E174" s="25" t="s">
        <v>56</v>
      </c>
      <c r="F174" s="25" t="s">
        <v>1070</v>
      </c>
      <c r="G174" s="76"/>
      <c r="H174" s="235"/>
      <c r="I174" s="25" t="s">
        <v>50</v>
      </c>
      <c r="J174" s="104" t="s">
        <v>51</v>
      </c>
      <c r="K174" s="40" t="s">
        <v>50</v>
      </c>
      <c r="L174" s="152" t="s">
        <v>179</v>
      </c>
      <c r="M174" s="230"/>
      <c r="N174" s="230"/>
      <c r="O174" s="231"/>
      <c r="P174" s="171"/>
      <c r="Q174" s="232"/>
      <c r="R174" s="232"/>
      <c r="S174" s="233"/>
      <c r="T174" s="229">
        <v>2.0</v>
      </c>
      <c r="U174" s="37">
        <v>527.75</v>
      </c>
      <c r="V174" s="229">
        <v>1.0</v>
      </c>
      <c r="W174" s="62">
        <v>263.87</v>
      </c>
      <c r="X174" s="26">
        <f t="shared" si="1"/>
        <v>2.5</v>
      </c>
      <c r="Y174" s="236">
        <f t="shared" si="2"/>
        <v>1319.37</v>
      </c>
      <c r="Z174" s="236">
        <f t="shared" si="3"/>
        <v>1319.37</v>
      </c>
      <c r="AA174" s="234"/>
      <c r="AB174" s="44"/>
      <c r="AC174" s="44"/>
    </row>
    <row r="175" ht="15.75" customHeight="1">
      <c r="A175" s="25" t="s">
        <v>44</v>
      </c>
      <c r="B175" s="132" t="s">
        <v>176</v>
      </c>
      <c r="C175" s="144" t="s">
        <v>177</v>
      </c>
      <c r="D175" s="229" t="s">
        <v>178</v>
      </c>
      <c r="E175" s="25" t="s">
        <v>56</v>
      </c>
      <c r="F175" s="25" t="s">
        <v>1070</v>
      </c>
      <c r="G175" s="76"/>
      <c r="H175" s="235"/>
      <c r="I175" s="25" t="s">
        <v>50</v>
      </c>
      <c r="J175" s="104" t="s">
        <v>51</v>
      </c>
      <c r="K175" s="40" t="s">
        <v>50</v>
      </c>
      <c r="L175" s="152" t="s">
        <v>179</v>
      </c>
      <c r="M175" s="230"/>
      <c r="N175" s="230"/>
      <c r="O175" s="231"/>
      <c r="P175" s="171"/>
      <c r="Q175" s="232"/>
      <c r="R175" s="232"/>
      <c r="S175" s="233"/>
      <c r="T175" s="229">
        <v>2.0</v>
      </c>
      <c r="U175" s="37">
        <v>527.75</v>
      </c>
      <c r="V175" s="229">
        <v>0.0</v>
      </c>
      <c r="W175" s="224">
        <v>263.87</v>
      </c>
      <c r="X175" s="26">
        <f t="shared" si="1"/>
        <v>2</v>
      </c>
      <c r="Y175" s="236">
        <f t="shared" si="2"/>
        <v>1055.5</v>
      </c>
      <c r="Z175" s="236">
        <f t="shared" si="3"/>
        <v>1055.5</v>
      </c>
      <c r="AA175" s="234"/>
      <c r="AB175" s="44"/>
      <c r="AC175" s="44"/>
    </row>
    <row r="176" ht="15.75" customHeight="1">
      <c r="A176" s="25" t="s">
        <v>44</v>
      </c>
      <c r="B176" s="132" t="s">
        <v>176</v>
      </c>
      <c r="C176" s="144" t="s">
        <v>506</v>
      </c>
      <c r="D176" s="229" t="s">
        <v>507</v>
      </c>
      <c r="E176" s="25" t="s">
        <v>56</v>
      </c>
      <c r="F176" s="25" t="s">
        <v>1070</v>
      </c>
      <c r="G176" s="76"/>
      <c r="H176" s="235"/>
      <c r="I176" s="25" t="s">
        <v>50</v>
      </c>
      <c r="J176" s="104" t="s">
        <v>51</v>
      </c>
      <c r="K176" s="40" t="s">
        <v>50</v>
      </c>
      <c r="L176" s="152" t="s">
        <v>179</v>
      </c>
      <c r="M176" s="230"/>
      <c r="N176" s="230"/>
      <c r="O176" s="231"/>
      <c r="P176" s="171"/>
      <c r="Q176" s="232"/>
      <c r="R176" s="232"/>
      <c r="S176" s="233"/>
      <c r="T176" s="229">
        <v>2.0</v>
      </c>
      <c r="U176" s="37">
        <v>527.75</v>
      </c>
      <c r="V176" s="229">
        <v>0.0</v>
      </c>
      <c r="W176" s="62">
        <v>263.87</v>
      </c>
      <c r="X176" s="26">
        <f t="shared" si="1"/>
        <v>2</v>
      </c>
      <c r="Y176" s="236">
        <f t="shared" si="2"/>
        <v>1055.5</v>
      </c>
      <c r="Z176" s="236">
        <f t="shared" si="3"/>
        <v>1055.5</v>
      </c>
      <c r="AA176" s="234"/>
      <c r="AB176" s="44"/>
      <c r="AC176" s="44"/>
    </row>
    <row r="177" ht="15.75" customHeight="1">
      <c r="A177" s="25" t="s">
        <v>44</v>
      </c>
      <c r="B177" s="132" t="s">
        <v>176</v>
      </c>
      <c r="C177" s="144" t="s">
        <v>182</v>
      </c>
      <c r="D177" s="229" t="s">
        <v>183</v>
      </c>
      <c r="E177" s="25" t="s">
        <v>56</v>
      </c>
      <c r="F177" s="25" t="s">
        <v>1070</v>
      </c>
      <c r="G177" s="76"/>
      <c r="H177" s="235"/>
      <c r="I177" s="25" t="s">
        <v>50</v>
      </c>
      <c r="J177" s="104" t="s">
        <v>51</v>
      </c>
      <c r="K177" s="40" t="s">
        <v>50</v>
      </c>
      <c r="L177" s="152" t="s">
        <v>179</v>
      </c>
      <c r="M177" s="230"/>
      <c r="N177" s="230"/>
      <c r="O177" s="231"/>
      <c r="P177" s="171"/>
      <c r="Q177" s="232"/>
      <c r="R177" s="232"/>
      <c r="S177" s="233"/>
      <c r="T177" s="229">
        <v>3.0</v>
      </c>
      <c r="U177" s="37">
        <v>527.75</v>
      </c>
      <c r="V177" s="229">
        <v>1.0</v>
      </c>
      <c r="W177" s="62">
        <v>263.87</v>
      </c>
      <c r="X177" s="26">
        <f t="shared" si="1"/>
        <v>3.5</v>
      </c>
      <c r="Y177" s="236">
        <f t="shared" si="2"/>
        <v>1847.12</v>
      </c>
      <c r="Z177" s="236">
        <f t="shared" si="3"/>
        <v>1847.12</v>
      </c>
      <c r="AA177" s="234"/>
      <c r="AB177" s="44"/>
      <c r="AC177" s="44"/>
    </row>
    <row r="178" ht="15.75" customHeight="1">
      <c r="A178" s="25" t="s">
        <v>44</v>
      </c>
      <c r="B178" s="132" t="s">
        <v>176</v>
      </c>
      <c r="C178" s="144" t="s">
        <v>510</v>
      </c>
      <c r="D178" s="229" t="s">
        <v>511</v>
      </c>
      <c r="E178" s="25" t="s">
        <v>56</v>
      </c>
      <c r="F178" s="25" t="s">
        <v>1070</v>
      </c>
      <c r="G178" s="76"/>
      <c r="H178" s="235"/>
      <c r="I178" s="25" t="s">
        <v>50</v>
      </c>
      <c r="J178" s="104" t="s">
        <v>51</v>
      </c>
      <c r="K178" s="40" t="s">
        <v>50</v>
      </c>
      <c r="L178" s="152" t="s">
        <v>179</v>
      </c>
      <c r="M178" s="230"/>
      <c r="N178" s="230"/>
      <c r="O178" s="231"/>
      <c r="P178" s="171"/>
      <c r="Q178" s="232"/>
      <c r="R178" s="232"/>
      <c r="S178" s="233"/>
      <c r="T178" s="229">
        <v>3.0</v>
      </c>
      <c r="U178" s="37">
        <v>527.75</v>
      </c>
      <c r="V178" s="229">
        <v>1.0</v>
      </c>
      <c r="W178" s="224">
        <v>263.87</v>
      </c>
      <c r="X178" s="26">
        <f t="shared" si="1"/>
        <v>3.5</v>
      </c>
      <c r="Y178" s="236">
        <f t="shared" si="2"/>
        <v>1847.12</v>
      </c>
      <c r="Z178" s="236">
        <f t="shared" si="3"/>
        <v>1847.12</v>
      </c>
      <c r="AA178" s="234"/>
      <c r="AB178" s="44"/>
      <c r="AC178" s="44"/>
    </row>
    <row r="179" ht="15.75" customHeight="1">
      <c r="A179" s="25" t="s">
        <v>44</v>
      </c>
      <c r="B179" s="132" t="s">
        <v>176</v>
      </c>
      <c r="C179" s="144" t="s">
        <v>218</v>
      </c>
      <c r="D179" s="229" t="s">
        <v>219</v>
      </c>
      <c r="E179" s="25" t="s">
        <v>56</v>
      </c>
      <c r="F179" s="25" t="s">
        <v>1070</v>
      </c>
      <c r="G179" s="76"/>
      <c r="H179" s="235"/>
      <c r="I179" s="25" t="s">
        <v>50</v>
      </c>
      <c r="J179" s="104" t="s">
        <v>51</v>
      </c>
      <c r="K179" s="40" t="s">
        <v>50</v>
      </c>
      <c r="L179" s="152" t="s">
        <v>179</v>
      </c>
      <c r="M179" s="230"/>
      <c r="N179" s="230"/>
      <c r="O179" s="231"/>
      <c r="P179" s="171"/>
      <c r="Q179" s="232"/>
      <c r="R179" s="232"/>
      <c r="S179" s="233"/>
      <c r="T179" s="229">
        <v>1.0</v>
      </c>
      <c r="U179" s="37">
        <v>527.75</v>
      </c>
      <c r="V179" s="229">
        <v>1.0</v>
      </c>
      <c r="W179" s="62">
        <v>263.87</v>
      </c>
      <c r="X179" s="26">
        <f t="shared" si="1"/>
        <v>1.5</v>
      </c>
      <c r="Y179" s="236">
        <f t="shared" si="2"/>
        <v>791.62</v>
      </c>
      <c r="Z179" s="236">
        <f t="shared" si="3"/>
        <v>791.62</v>
      </c>
      <c r="AA179" s="234"/>
      <c r="AB179" s="44"/>
      <c r="AC179" s="44"/>
    </row>
    <row r="180" ht="15.75" customHeight="1">
      <c r="A180" s="25" t="s">
        <v>44</v>
      </c>
      <c r="B180" s="132" t="s">
        <v>176</v>
      </c>
      <c r="C180" s="144" t="s">
        <v>518</v>
      </c>
      <c r="D180" s="229" t="s">
        <v>519</v>
      </c>
      <c r="E180" s="25" t="s">
        <v>56</v>
      </c>
      <c r="F180" s="25" t="s">
        <v>1070</v>
      </c>
      <c r="G180" s="76"/>
      <c r="H180" s="235"/>
      <c r="I180" s="25" t="s">
        <v>50</v>
      </c>
      <c r="J180" s="104" t="s">
        <v>51</v>
      </c>
      <c r="K180" s="40" t="s">
        <v>50</v>
      </c>
      <c r="L180" s="152" t="s">
        <v>179</v>
      </c>
      <c r="M180" s="230"/>
      <c r="N180" s="230"/>
      <c r="O180" s="231"/>
      <c r="P180" s="171"/>
      <c r="Q180" s="232"/>
      <c r="R180" s="232"/>
      <c r="S180" s="233"/>
      <c r="T180" s="229">
        <v>3.0</v>
      </c>
      <c r="U180" s="37">
        <v>527.75</v>
      </c>
      <c r="V180" s="229">
        <v>1.0</v>
      </c>
      <c r="W180" s="62">
        <v>263.87</v>
      </c>
      <c r="X180" s="26">
        <f t="shared" si="1"/>
        <v>3.5</v>
      </c>
      <c r="Y180" s="236">
        <f t="shared" si="2"/>
        <v>1847.12</v>
      </c>
      <c r="Z180" s="236">
        <f t="shared" si="3"/>
        <v>1847.12</v>
      </c>
      <c r="AA180" s="234"/>
      <c r="AB180" s="44"/>
      <c r="AC180" s="44"/>
    </row>
    <row r="181" ht="15.75" customHeight="1">
      <c r="A181" s="25" t="s">
        <v>44</v>
      </c>
      <c r="B181" s="132" t="s">
        <v>176</v>
      </c>
      <c r="C181" s="144" t="s">
        <v>608</v>
      </c>
      <c r="D181" s="229" t="s">
        <v>609</v>
      </c>
      <c r="E181" s="25" t="s">
        <v>56</v>
      </c>
      <c r="F181" s="25" t="s">
        <v>1070</v>
      </c>
      <c r="G181" s="76"/>
      <c r="H181" s="235"/>
      <c r="I181" s="25" t="s">
        <v>50</v>
      </c>
      <c r="J181" s="104" t="s">
        <v>51</v>
      </c>
      <c r="K181" s="40" t="s">
        <v>50</v>
      </c>
      <c r="L181" s="152" t="s">
        <v>179</v>
      </c>
      <c r="M181" s="230"/>
      <c r="N181" s="230"/>
      <c r="O181" s="231"/>
      <c r="P181" s="171"/>
      <c r="Q181" s="232"/>
      <c r="R181" s="232"/>
      <c r="S181" s="233"/>
      <c r="T181" s="229">
        <v>1.0</v>
      </c>
      <c r="U181" s="37">
        <v>527.75</v>
      </c>
      <c r="V181" s="229">
        <v>1.0</v>
      </c>
      <c r="W181" s="224">
        <v>263.87</v>
      </c>
      <c r="X181" s="26">
        <f t="shared" si="1"/>
        <v>1.5</v>
      </c>
      <c r="Y181" s="236">
        <f t="shared" si="2"/>
        <v>791.62</v>
      </c>
      <c r="Z181" s="236">
        <f t="shared" si="3"/>
        <v>791.62</v>
      </c>
      <c r="AA181" s="234"/>
      <c r="AB181" s="44"/>
      <c r="AC181" s="44"/>
    </row>
    <row r="182" ht="15.75" customHeight="1">
      <c r="A182" s="25" t="s">
        <v>44</v>
      </c>
      <c r="B182" s="132" t="s">
        <v>176</v>
      </c>
      <c r="C182" s="144" t="s">
        <v>198</v>
      </c>
      <c r="D182" s="229" t="s">
        <v>199</v>
      </c>
      <c r="E182" s="25" t="s">
        <v>56</v>
      </c>
      <c r="F182" s="25" t="s">
        <v>1070</v>
      </c>
      <c r="G182" s="76"/>
      <c r="H182" s="235"/>
      <c r="I182" s="25" t="s">
        <v>50</v>
      </c>
      <c r="J182" s="104" t="s">
        <v>51</v>
      </c>
      <c r="K182" s="40" t="s">
        <v>50</v>
      </c>
      <c r="L182" s="152" t="s">
        <v>179</v>
      </c>
      <c r="M182" s="230"/>
      <c r="N182" s="230"/>
      <c r="O182" s="231"/>
      <c r="P182" s="171"/>
      <c r="Q182" s="232"/>
      <c r="R182" s="232"/>
      <c r="S182" s="233"/>
      <c r="T182" s="229">
        <v>3.0</v>
      </c>
      <c r="U182" s="37">
        <v>527.75</v>
      </c>
      <c r="V182" s="229">
        <v>1.0</v>
      </c>
      <c r="W182" s="62">
        <v>263.87</v>
      </c>
      <c r="X182" s="26">
        <f t="shared" si="1"/>
        <v>3.5</v>
      </c>
      <c r="Y182" s="236">
        <f t="shared" si="2"/>
        <v>1847.12</v>
      </c>
      <c r="Z182" s="236">
        <f t="shared" si="3"/>
        <v>1847.12</v>
      </c>
      <c r="AA182" s="234"/>
      <c r="AB182" s="44"/>
      <c r="AC182" s="44"/>
    </row>
    <row r="183" ht="15.75" customHeight="1">
      <c r="A183" s="25" t="s">
        <v>44</v>
      </c>
      <c r="B183" s="132" t="s">
        <v>176</v>
      </c>
      <c r="C183" s="144" t="s">
        <v>200</v>
      </c>
      <c r="D183" s="229" t="s">
        <v>201</v>
      </c>
      <c r="E183" s="25" t="s">
        <v>56</v>
      </c>
      <c r="F183" s="25" t="s">
        <v>1070</v>
      </c>
      <c r="G183" s="76"/>
      <c r="H183" s="235"/>
      <c r="I183" s="25" t="s">
        <v>50</v>
      </c>
      <c r="J183" s="104" t="s">
        <v>51</v>
      </c>
      <c r="K183" s="40" t="s">
        <v>50</v>
      </c>
      <c r="L183" s="152" t="s">
        <v>179</v>
      </c>
      <c r="M183" s="230"/>
      <c r="N183" s="230"/>
      <c r="O183" s="231"/>
      <c r="P183" s="171"/>
      <c r="Q183" s="232"/>
      <c r="R183" s="232"/>
      <c r="S183" s="233"/>
      <c r="T183" s="229">
        <v>2.0</v>
      </c>
      <c r="U183" s="37">
        <v>527.75</v>
      </c>
      <c r="V183" s="229">
        <v>0.0</v>
      </c>
      <c r="W183" s="62">
        <v>263.87</v>
      </c>
      <c r="X183" s="26">
        <f t="shared" si="1"/>
        <v>2</v>
      </c>
      <c r="Y183" s="236">
        <f t="shared" si="2"/>
        <v>1055.5</v>
      </c>
      <c r="Z183" s="236">
        <f t="shared" si="3"/>
        <v>1055.5</v>
      </c>
      <c r="AA183" s="234"/>
      <c r="AB183" s="44"/>
      <c r="AC183" s="44"/>
    </row>
    <row r="184" ht="15.75" customHeight="1">
      <c r="A184" s="25" t="s">
        <v>44</v>
      </c>
      <c r="B184" s="132" t="s">
        <v>176</v>
      </c>
      <c r="C184" s="144" t="s">
        <v>202</v>
      </c>
      <c r="D184" s="229" t="s">
        <v>203</v>
      </c>
      <c r="E184" s="25" t="s">
        <v>56</v>
      </c>
      <c r="F184" s="25" t="s">
        <v>1070</v>
      </c>
      <c r="G184" s="76"/>
      <c r="H184" s="235"/>
      <c r="I184" s="25" t="s">
        <v>50</v>
      </c>
      <c r="J184" s="104" t="s">
        <v>51</v>
      </c>
      <c r="K184" s="40" t="s">
        <v>50</v>
      </c>
      <c r="L184" s="152" t="s">
        <v>179</v>
      </c>
      <c r="M184" s="230"/>
      <c r="N184" s="230"/>
      <c r="O184" s="231"/>
      <c r="P184" s="171"/>
      <c r="Q184" s="232"/>
      <c r="R184" s="232"/>
      <c r="S184" s="233"/>
      <c r="T184" s="229">
        <v>1.0</v>
      </c>
      <c r="U184" s="37">
        <v>527.75</v>
      </c>
      <c r="V184" s="229">
        <v>1.0</v>
      </c>
      <c r="W184" s="224">
        <v>263.87</v>
      </c>
      <c r="X184" s="26">
        <f t="shared" si="1"/>
        <v>1.5</v>
      </c>
      <c r="Y184" s="236">
        <f t="shared" si="2"/>
        <v>791.62</v>
      </c>
      <c r="Z184" s="236">
        <f t="shared" si="3"/>
        <v>791.62</v>
      </c>
      <c r="AA184" s="234"/>
      <c r="AB184" s="44"/>
      <c r="AC184" s="44"/>
    </row>
    <row r="185" ht="15.75" customHeight="1">
      <c r="A185" s="25" t="s">
        <v>44</v>
      </c>
      <c r="B185" s="132" t="s">
        <v>176</v>
      </c>
      <c r="C185" s="144" t="s">
        <v>397</v>
      </c>
      <c r="D185" s="229" t="s">
        <v>398</v>
      </c>
      <c r="E185" s="25" t="s">
        <v>56</v>
      </c>
      <c r="F185" s="25" t="s">
        <v>1070</v>
      </c>
      <c r="G185" s="76"/>
      <c r="H185" s="235"/>
      <c r="I185" s="25" t="s">
        <v>50</v>
      </c>
      <c r="J185" s="104" t="s">
        <v>51</v>
      </c>
      <c r="K185" s="40" t="s">
        <v>50</v>
      </c>
      <c r="L185" s="152" t="s">
        <v>179</v>
      </c>
      <c r="M185" s="230"/>
      <c r="N185" s="230"/>
      <c r="O185" s="231"/>
      <c r="P185" s="171"/>
      <c r="Q185" s="232"/>
      <c r="R185" s="232"/>
      <c r="S185" s="233"/>
      <c r="T185" s="229">
        <v>3.0</v>
      </c>
      <c r="U185" s="37">
        <v>527.75</v>
      </c>
      <c r="V185" s="229">
        <v>1.0</v>
      </c>
      <c r="W185" s="62">
        <v>263.87</v>
      </c>
      <c r="X185" s="26">
        <f t="shared" si="1"/>
        <v>3.5</v>
      </c>
      <c r="Y185" s="236">
        <f t="shared" si="2"/>
        <v>1847.12</v>
      </c>
      <c r="Z185" s="236">
        <f t="shared" si="3"/>
        <v>1847.12</v>
      </c>
      <c r="AA185" s="234"/>
      <c r="AB185" s="44"/>
      <c r="AC185" s="44"/>
    </row>
    <row r="186" ht="15.75" customHeight="1">
      <c r="A186" s="25" t="s">
        <v>44</v>
      </c>
      <c r="B186" s="132" t="s">
        <v>176</v>
      </c>
      <c r="C186" s="137" t="s">
        <v>600</v>
      </c>
      <c r="D186" s="229" t="s">
        <v>601</v>
      </c>
      <c r="E186" s="25" t="s">
        <v>56</v>
      </c>
      <c r="F186" s="25" t="s">
        <v>1070</v>
      </c>
      <c r="G186" s="76"/>
      <c r="H186" s="235"/>
      <c r="I186" s="25" t="s">
        <v>50</v>
      </c>
      <c r="J186" s="104" t="s">
        <v>51</v>
      </c>
      <c r="K186" s="40" t="s">
        <v>50</v>
      </c>
      <c r="L186" s="152" t="s">
        <v>179</v>
      </c>
      <c r="M186" s="230"/>
      <c r="N186" s="230"/>
      <c r="O186" s="231"/>
      <c r="P186" s="171"/>
      <c r="Q186" s="232"/>
      <c r="R186" s="232"/>
      <c r="S186" s="233"/>
      <c r="T186" s="229">
        <v>0.0</v>
      </c>
      <c r="U186" s="37">
        <v>527.75</v>
      </c>
      <c r="V186" s="229">
        <v>1.0</v>
      </c>
      <c r="W186" s="62">
        <v>263.87</v>
      </c>
      <c r="X186" s="26">
        <f t="shared" si="1"/>
        <v>0.5</v>
      </c>
      <c r="Y186" s="236">
        <f t="shared" si="2"/>
        <v>263.87</v>
      </c>
      <c r="Z186" s="236">
        <f t="shared" si="3"/>
        <v>263.87</v>
      </c>
      <c r="AA186" s="234"/>
      <c r="AB186" s="44"/>
      <c r="AC186" s="44"/>
    </row>
    <row r="187" ht="15.75" customHeight="1">
      <c r="A187" s="25" t="s">
        <v>44</v>
      </c>
      <c r="B187" s="132" t="s">
        <v>176</v>
      </c>
      <c r="C187" s="137" t="s">
        <v>602</v>
      </c>
      <c r="D187" s="229" t="s">
        <v>603</v>
      </c>
      <c r="E187" s="25" t="s">
        <v>56</v>
      </c>
      <c r="F187" s="25" t="s">
        <v>1070</v>
      </c>
      <c r="G187" s="76"/>
      <c r="H187" s="235"/>
      <c r="I187" s="25" t="s">
        <v>50</v>
      </c>
      <c r="J187" s="104" t="s">
        <v>51</v>
      </c>
      <c r="K187" s="40" t="s">
        <v>50</v>
      </c>
      <c r="L187" s="152" t="s">
        <v>179</v>
      </c>
      <c r="M187" s="230"/>
      <c r="N187" s="230"/>
      <c r="O187" s="231"/>
      <c r="P187" s="171"/>
      <c r="Q187" s="232"/>
      <c r="R187" s="232"/>
      <c r="S187" s="233"/>
      <c r="T187" s="229">
        <v>0.0</v>
      </c>
      <c r="U187" s="37">
        <v>527.75</v>
      </c>
      <c r="V187" s="229">
        <v>1.0</v>
      </c>
      <c r="W187" s="224">
        <v>263.87</v>
      </c>
      <c r="X187" s="26">
        <f t="shared" si="1"/>
        <v>0.5</v>
      </c>
      <c r="Y187" s="236">
        <f t="shared" si="2"/>
        <v>263.87</v>
      </c>
      <c r="Z187" s="236">
        <f t="shared" si="3"/>
        <v>263.87</v>
      </c>
      <c r="AA187" s="234"/>
      <c r="AB187" s="44"/>
      <c r="AC187" s="44"/>
    </row>
    <row r="188" ht="15.75" customHeight="1">
      <c r="A188" s="25" t="s">
        <v>44</v>
      </c>
      <c r="B188" s="132" t="s">
        <v>176</v>
      </c>
      <c r="C188" s="137" t="s">
        <v>220</v>
      </c>
      <c r="D188" s="229" t="s">
        <v>221</v>
      </c>
      <c r="E188" s="25" t="s">
        <v>56</v>
      </c>
      <c r="F188" s="25" t="s">
        <v>1070</v>
      </c>
      <c r="G188" s="76"/>
      <c r="H188" s="235"/>
      <c r="I188" s="25" t="s">
        <v>50</v>
      </c>
      <c r="J188" s="104" t="s">
        <v>51</v>
      </c>
      <c r="K188" s="40" t="s">
        <v>50</v>
      </c>
      <c r="L188" s="152" t="s">
        <v>179</v>
      </c>
      <c r="M188" s="230"/>
      <c r="N188" s="230"/>
      <c r="O188" s="231"/>
      <c r="P188" s="171"/>
      <c r="Q188" s="232"/>
      <c r="R188" s="232"/>
      <c r="S188" s="233"/>
      <c r="T188" s="229">
        <v>1.0</v>
      </c>
      <c r="U188" s="37">
        <v>527.75</v>
      </c>
      <c r="V188" s="229">
        <v>1.0</v>
      </c>
      <c r="W188" s="62">
        <v>263.87</v>
      </c>
      <c r="X188" s="26">
        <f t="shared" si="1"/>
        <v>1.5</v>
      </c>
      <c r="Y188" s="236">
        <f t="shared" si="2"/>
        <v>791.62</v>
      </c>
      <c r="Z188" s="236">
        <f t="shared" si="3"/>
        <v>791.62</v>
      </c>
      <c r="AA188" s="234"/>
      <c r="AB188" s="44"/>
      <c r="AC188" s="44"/>
    </row>
    <row r="189" ht="15.75" customHeight="1">
      <c r="A189" s="25" t="s">
        <v>44</v>
      </c>
      <c r="B189" s="132" t="s">
        <v>176</v>
      </c>
      <c r="C189" s="137" t="s">
        <v>222</v>
      </c>
      <c r="D189" s="229" t="s">
        <v>223</v>
      </c>
      <c r="E189" s="25" t="s">
        <v>56</v>
      </c>
      <c r="F189" s="25" t="s">
        <v>1070</v>
      </c>
      <c r="G189" s="76"/>
      <c r="H189" s="235"/>
      <c r="I189" s="25" t="s">
        <v>50</v>
      </c>
      <c r="J189" s="104" t="s">
        <v>51</v>
      </c>
      <c r="K189" s="40" t="s">
        <v>50</v>
      </c>
      <c r="L189" s="152" t="s">
        <v>179</v>
      </c>
      <c r="M189" s="230"/>
      <c r="N189" s="230"/>
      <c r="O189" s="231"/>
      <c r="P189" s="171"/>
      <c r="Q189" s="232"/>
      <c r="R189" s="232"/>
      <c r="S189" s="233"/>
      <c r="T189" s="229">
        <v>1.0</v>
      </c>
      <c r="U189" s="37">
        <v>527.75</v>
      </c>
      <c r="V189" s="229">
        <v>1.0</v>
      </c>
      <c r="W189" s="224">
        <v>263.87</v>
      </c>
      <c r="X189" s="26">
        <f t="shared" si="1"/>
        <v>1.5</v>
      </c>
      <c r="Y189" s="236">
        <f t="shared" si="2"/>
        <v>791.62</v>
      </c>
      <c r="Z189" s="236">
        <f t="shared" si="3"/>
        <v>791.62</v>
      </c>
      <c r="AA189" s="234"/>
      <c r="AB189" s="44"/>
      <c r="AC189" s="44"/>
    </row>
    <row r="190" ht="15.75" customHeight="1">
      <c r="A190" s="25" t="s">
        <v>44</v>
      </c>
      <c r="B190" s="132" t="s">
        <v>176</v>
      </c>
      <c r="C190" s="137" t="s">
        <v>228</v>
      </c>
      <c r="D190" s="229" t="s">
        <v>229</v>
      </c>
      <c r="E190" s="25" t="s">
        <v>56</v>
      </c>
      <c r="F190" s="25" t="s">
        <v>1070</v>
      </c>
      <c r="G190" s="76"/>
      <c r="H190" s="235"/>
      <c r="I190" s="25" t="s">
        <v>50</v>
      </c>
      <c r="J190" s="104" t="s">
        <v>51</v>
      </c>
      <c r="K190" s="40" t="s">
        <v>50</v>
      </c>
      <c r="L190" s="152" t="s">
        <v>179</v>
      </c>
      <c r="M190" s="230"/>
      <c r="N190" s="230"/>
      <c r="O190" s="231"/>
      <c r="P190" s="171"/>
      <c r="Q190" s="232"/>
      <c r="R190" s="232"/>
      <c r="S190" s="233"/>
      <c r="T190" s="229">
        <v>1.0</v>
      </c>
      <c r="U190" s="37">
        <v>527.75</v>
      </c>
      <c r="V190" s="229">
        <v>1.0</v>
      </c>
      <c r="W190" s="62">
        <v>263.87</v>
      </c>
      <c r="X190" s="26">
        <f t="shared" si="1"/>
        <v>1.5</v>
      </c>
      <c r="Y190" s="236">
        <f t="shared" si="2"/>
        <v>791.62</v>
      </c>
      <c r="Z190" s="236">
        <f t="shared" si="3"/>
        <v>791.62</v>
      </c>
      <c r="AA190" s="234"/>
      <c r="AB190" s="44"/>
      <c r="AC190" s="44"/>
    </row>
    <row r="191" ht="15.75" customHeight="1">
      <c r="A191" s="25" t="s">
        <v>44</v>
      </c>
      <c r="B191" s="132" t="s">
        <v>176</v>
      </c>
      <c r="C191" s="137" t="s">
        <v>220</v>
      </c>
      <c r="D191" s="229" t="s">
        <v>221</v>
      </c>
      <c r="E191" s="25" t="s">
        <v>56</v>
      </c>
      <c r="F191" s="25" t="s">
        <v>1070</v>
      </c>
      <c r="G191" s="76"/>
      <c r="H191" s="235"/>
      <c r="I191" s="25" t="s">
        <v>50</v>
      </c>
      <c r="J191" s="104" t="s">
        <v>51</v>
      </c>
      <c r="K191" s="40" t="s">
        <v>50</v>
      </c>
      <c r="L191" s="152" t="s">
        <v>179</v>
      </c>
      <c r="M191" s="230"/>
      <c r="N191" s="230"/>
      <c r="O191" s="231"/>
      <c r="P191" s="171"/>
      <c r="Q191" s="232"/>
      <c r="R191" s="232"/>
      <c r="S191" s="233"/>
      <c r="T191" s="229">
        <v>1.0</v>
      </c>
      <c r="U191" s="37">
        <v>527.75</v>
      </c>
      <c r="V191" s="229">
        <v>1.0</v>
      </c>
      <c r="W191" s="62">
        <v>263.87</v>
      </c>
      <c r="X191" s="26">
        <f t="shared" si="1"/>
        <v>1.5</v>
      </c>
      <c r="Y191" s="236">
        <f t="shared" si="2"/>
        <v>791.62</v>
      </c>
      <c r="Z191" s="236">
        <f t="shared" si="3"/>
        <v>791.62</v>
      </c>
      <c r="AA191" s="234"/>
      <c r="AB191" s="44"/>
      <c r="AC191" s="44"/>
    </row>
    <row r="192" ht="15.75" customHeight="1">
      <c r="A192" s="25" t="s">
        <v>44</v>
      </c>
      <c r="B192" s="132" t="s">
        <v>176</v>
      </c>
      <c r="C192" s="137" t="s">
        <v>222</v>
      </c>
      <c r="D192" s="229" t="s">
        <v>223</v>
      </c>
      <c r="E192" s="25" t="s">
        <v>56</v>
      </c>
      <c r="F192" s="25" t="s">
        <v>1070</v>
      </c>
      <c r="G192" s="76"/>
      <c r="H192" s="235"/>
      <c r="I192" s="25" t="s">
        <v>50</v>
      </c>
      <c r="J192" s="104" t="s">
        <v>51</v>
      </c>
      <c r="K192" s="40" t="s">
        <v>50</v>
      </c>
      <c r="L192" s="152" t="s">
        <v>179</v>
      </c>
      <c r="M192" s="230"/>
      <c r="N192" s="230"/>
      <c r="O192" s="231"/>
      <c r="P192" s="171"/>
      <c r="Q192" s="232"/>
      <c r="R192" s="232"/>
      <c r="S192" s="233"/>
      <c r="T192" s="229">
        <v>1.0</v>
      </c>
      <c r="U192" s="37">
        <v>527.75</v>
      </c>
      <c r="V192" s="229">
        <v>1.0</v>
      </c>
      <c r="W192" s="62">
        <v>263.87</v>
      </c>
      <c r="X192" s="26">
        <f t="shared" si="1"/>
        <v>1.5</v>
      </c>
      <c r="Y192" s="236">
        <f t="shared" si="2"/>
        <v>791.62</v>
      </c>
      <c r="Z192" s="236">
        <f t="shared" si="3"/>
        <v>791.62</v>
      </c>
      <c r="AA192" s="234"/>
      <c r="AB192" s="44"/>
      <c r="AC192" s="44"/>
    </row>
    <row r="193" ht="15.75" customHeight="1">
      <c r="A193" s="25" t="s">
        <v>44</v>
      </c>
      <c r="B193" s="132" t="s">
        <v>176</v>
      </c>
      <c r="C193" s="137" t="s">
        <v>228</v>
      </c>
      <c r="D193" s="150" t="s">
        <v>229</v>
      </c>
      <c r="E193" s="25" t="s">
        <v>56</v>
      </c>
      <c r="F193" s="25" t="s">
        <v>1070</v>
      </c>
      <c r="G193" s="76"/>
      <c r="H193" s="40"/>
      <c r="I193" s="25" t="s">
        <v>50</v>
      </c>
      <c r="J193" s="104" t="s">
        <v>51</v>
      </c>
      <c r="K193" s="40" t="s">
        <v>50</v>
      </c>
      <c r="L193" s="152" t="s">
        <v>179</v>
      </c>
      <c r="M193" s="42"/>
      <c r="N193" s="42"/>
      <c r="O193" s="167"/>
      <c r="P193" s="49"/>
      <c r="Q193" s="47"/>
      <c r="R193" s="47"/>
      <c r="S193" s="92"/>
      <c r="T193" s="40">
        <v>3.0</v>
      </c>
      <c r="U193" s="37">
        <v>527.75</v>
      </c>
      <c r="V193" s="40">
        <v>1.0</v>
      </c>
      <c r="W193" s="224">
        <v>263.87</v>
      </c>
      <c r="X193" s="26">
        <f t="shared" si="1"/>
        <v>3.5</v>
      </c>
      <c r="Y193" s="236">
        <f t="shared" si="2"/>
        <v>1847.12</v>
      </c>
      <c r="Z193" s="236">
        <f t="shared" si="3"/>
        <v>1847.12</v>
      </c>
      <c r="AA193" s="210"/>
      <c r="AB193" s="44"/>
      <c r="AC193" s="44"/>
    </row>
    <row r="194" ht="15.75" customHeight="1">
      <c r="A194" s="25" t="s">
        <v>44</v>
      </c>
      <c r="B194" s="26" t="s">
        <v>230</v>
      </c>
      <c r="C194" s="56" t="s">
        <v>543</v>
      </c>
      <c r="D194" s="26" t="s">
        <v>812</v>
      </c>
      <c r="E194" s="25" t="s">
        <v>56</v>
      </c>
      <c r="F194" s="25" t="s">
        <v>1070</v>
      </c>
      <c r="G194" s="30"/>
      <c r="H194" s="26"/>
      <c r="I194" s="26" t="s">
        <v>50</v>
      </c>
      <c r="J194" s="104" t="s">
        <v>545</v>
      </c>
      <c r="K194" s="40" t="s">
        <v>50</v>
      </c>
      <c r="L194" s="32" t="s">
        <v>234</v>
      </c>
      <c r="M194" s="42"/>
      <c r="N194" s="42"/>
      <c r="O194" s="63"/>
      <c r="P194" s="37"/>
      <c r="Q194" s="37"/>
      <c r="R194" s="37"/>
      <c r="S194" s="38"/>
      <c r="T194" s="26">
        <v>1.0</v>
      </c>
      <c r="U194" s="37">
        <v>527.75</v>
      </c>
      <c r="V194" s="26">
        <v>1.0</v>
      </c>
      <c r="W194" s="62">
        <v>263.87</v>
      </c>
      <c r="X194" s="26">
        <f t="shared" si="1"/>
        <v>1.5</v>
      </c>
      <c r="Y194" s="236">
        <f t="shared" si="2"/>
        <v>791.62</v>
      </c>
      <c r="Z194" s="236">
        <f t="shared" si="3"/>
        <v>791.62</v>
      </c>
      <c r="AA194" s="45"/>
      <c r="AB194" s="44"/>
      <c r="AC194" s="44"/>
    </row>
    <row r="195" ht="15.75" customHeight="1">
      <c r="A195" s="25" t="s">
        <v>44</v>
      </c>
      <c r="B195" s="26" t="s">
        <v>230</v>
      </c>
      <c r="C195" s="56" t="s">
        <v>611</v>
      </c>
      <c r="D195" s="26" t="s">
        <v>811</v>
      </c>
      <c r="E195" s="25" t="s">
        <v>56</v>
      </c>
      <c r="F195" s="25" t="s">
        <v>1070</v>
      </c>
      <c r="G195" s="30"/>
      <c r="H195" s="26"/>
      <c r="I195" s="26" t="s">
        <v>50</v>
      </c>
      <c r="J195" s="104" t="s">
        <v>613</v>
      </c>
      <c r="K195" s="40" t="s">
        <v>50</v>
      </c>
      <c r="L195" s="32" t="s">
        <v>234</v>
      </c>
      <c r="M195" s="42"/>
      <c r="N195" s="42"/>
      <c r="O195" s="63"/>
      <c r="P195" s="37"/>
      <c r="Q195" s="37"/>
      <c r="R195" s="37"/>
      <c r="S195" s="38"/>
      <c r="T195" s="26">
        <v>0.0</v>
      </c>
      <c r="U195" s="37">
        <v>527.75</v>
      </c>
      <c r="V195" s="26">
        <v>1.0</v>
      </c>
      <c r="W195" s="62">
        <v>263.87</v>
      </c>
      <c r="X195" s="26">
        <f t="shared" si="1"/>
        <v>0.5</v>
      </c>
      <c r="Y195" s="236">
        <f t="shared" si="2"/>
        <v>263.87</v>
      </c>
      <c r="Z195" s="236">
        <f t="shared" si="3"/>
        <v>263.87</v>
      </c>
      <c r="AA195" s="45"/>
      <c r="AB195" s="44"/>
      <c r="AC195" s="44"/>
    </row>
    <row r="196" ht="15.75" customHeight="1">
      <c r="A196" s="25" t="s">
        <v>44</v>
      </c>
      <c r="B196" s="26" t="s">
        <v>230</v>
      </c>
      <c r="C196" s="56" t="s">
        <v>541</v>
      </c>
      <c r="D196" s="26" t="s">
        <v>816</v>
      </c>
      <c r="E196" s="25" t="s">
        <v>56</v>
      </c>
      <c r="F196" s="25" t="s">
        <v>1070</v>
      </c>
      <c r="G196" s="30"/>
      <c r="H196" s="26"/>
      <c r="I196" s="26" t="s">
        <v>50</v>
      </c>
      <c r="J196" s="104" t="s">
        <v>233</v>
      </c>
      <c r="K196" s="40" t="s">
        <v>50</v>
      </c>
      <c r="L196" s="32" t="s">
        <v>234</v>
      </c>
      <c r="M196" s="42"/>
      <c r="N196" s="42"/>
      <c r="O196" s="63"/>
      <c r="P196" s="37"/>
      <c r="Q196" s="37"/>
      <c r="R196" s="37"/>
      <c r="S196" s="38"/>
      <c r="T196" s="26">
        <v>1.0</v>
      </c>
      <c r="U196" s="37">
        <v>527.75</v>
      </c>
      <c r="V196" s="26">
        <v>0.0</v>
      </c>
      <c r="W196" s="62">
        <v>263.87</v>
      </c>
      <c r="X196" s="26">
        <f t="shared" si="1"/>
        <v>1</v>
      </c>
      <c r="Y196" s="236">
        <f t="shared" si="2"/>
        <v>527.75</v>
      </c>
      <c r="Z196" s="236">
        <f t="shared" si="3"/>
        <v>527.75</v>
      </c>
      <c r="AA196" s="45"/>
      <c r="AB196" s="44"/>
      <c r="AC196" s="44"/>
    </row>
    <row r="197" ht="15.75" customHeight="1">
      <c r="A197" s="25"/>
      <c r="B197" s="26" t="s">
        <v>230</v>
      </c>
      <c r="C197" s="56" t="s">
        <v>255</v>
      </c>
      <c r="D197" s="26" t="s">
        <v>802</v>
      </c>
      <c r="E197" s="25" t="s">
        <v>56</v>
      </c>
      <c r="F197" s="25" t="s">
        <v>1070</v>
      </c>
      <c r="G197" s="30"/>
      <c r="H197" s="26"/>
      <c r="I197" s="26" t="s">
        <v>50</v>
      </c>
      <c r="J197" s="104" t="s">
        <v>233</v>
      </c>
      <c r="K197" s="40" t="s">
        <v>50</v>
      </c>
      <c r="L197" s="32" t="s">
        <v>234</v>
      </c>
      <c r="M197" s="42"/>
      <c r="N197" s="42"/>
      <c r="O197" s="63"/>
      <c r="P197" s="37"/>
      <c r="Q197" s="37"/>
      <c r="R197" s="37"/>
      <c r="S197" s="38"/>
      <c r="T197" s="26">
        <v>2.0</v>
      </c>
      <c r="U197" s="37">
        <v>527.75</v>
      </c>
      <c r="V197" s="26">
        <v>0.0</v>
      </c>
      <c r="W197" s="62">
        <v>263.87</v>
      </c>
      <c r="X197" s="40">
        <f t="shared" si="1"/>
        <v>2</v>
      </c>
      <c r="Y197" s="236">
        <f t="shared" si="2"/>
        <v>1055.5</v>
      </c>
      <c r="Z197" s="236">
        <f t="shared" si="3"/>
        <v>1055.5</v>
      </c>
      <c r="AA197" s="45"/>
      <c r="AB197" s="44"/>
      <c r="AC197" s="44"/>
    </row>
    <row r="198" ht="15.75" customHeight="1">
      <c r="A198" s="25" t="s">
        <v>44</v>
      </c>
      <c r="B198" s="26" t="s">
        <v>230</v>
      </c>
      <c r="C198" s="56" t="s">
        <v>547</v>
      </c>
      <c r="D198" s="26" t="s">
        <v>803</v>
      </c>
      <c r="E198" s="25" t="s">
        <v>56</v>
      </c>
      <c r="F198" s="25" t="s">
        <v>1070</v>
      </c>
      <c r="G198" s="30"/>
      <c r="H198" s="26"/>
      <c r="I198" s="26" t="s">
        <v>50</v>
      </c>
      <c r="J198" s="104" t="s">
        <v>233</v>
      </c>
      <c r="K198" s="40" t="s">
        <v>50</v>
      </c>
      <c r="L198" s="32" t="s">
        <v>234</v>
      </c>
      <c r="M198" s="42"/>
      <c r="N198" s="42"/>
      <c r="O198" s="63"/>
      <c r="P198" s="37"/>
      <c r="Q198" s="37"/>
      <c r="R198" s="37"/>
      <c r="S198" s="38"/>
      <c r="T198" s="26">
        <v>0.0</v>
      </c>
      <c r="U198" s="37">
        <v>527.75</v>
      </c>
      <c r="V198" s="26">
        <v>1.0</v>
      </c>
      <c r="W198" s="62">
        <v>263.87</v>
      </c>
      <c r="X198" s="26">
        <f t="shared" si="1"/>
        <v>0.5</v>
      </c>
      <c r="Y198" s="236">
        <f t="shared" si="2"/>
        <v>263.87</v>
      </c>
      <c r="Z198" s="236">
        <f t="shared" si="3"/>
        <v>263.87</v>
      </c>
      <c r="AA198" s="45"/>
      <c r="AB198" s="44"/>
      <c r="AC198" s="44"/>
    </row>
    <row r="199" ht="15.75" customHeight="1">
      <c r="A199" s="25" t="s">
        <v>44</v>
      </c>
      <c r="B199" s="26" t="s">
        <v>230</v>
      </c>
      <c r="C199" s="56" t="s">
        <v>261</v>
      </c>
      <c r="D199" s="26" t="s">
        <v>804</v>
      </c>
      <c r="E199" s="25" t="s">
        <v>56</v>
      </c>
      <c r="F199" s="25" t="s">
        <v>1070</v>
      </c>
      <c r="G199" s="30"/>
      <c r="H199" s="26"/>
      <c r="I199" s="26" t="s">
        <v>50</v>
      </c>
      <c r="J199" s="104" t="s">
        <v>233</v>
      </c>
      <c r="K199" s="40" t="s">
        <v>50</v>
      </c>
      <c r="L199" s="32" t="s">
        <v>234</v>
      </c>
      <c r="M199" s="42"/>
      <c r="N199" s="42"/>
      <c r="O199" s="63"/>
      <c r="P199" s="37"/>
      <c r="Q199" s="37"/>
      <c r="R199" s="37"/>
      <c r="S199" s="38"/>
      <c r="T199" s="26">
        <v>2.0</v>
      </c>
      <c r="U199" s="37">
        <v>527.75</v>
      </c>
      <c r="V199" s="26">
        <v>0.0</v>
      </c>
      <c r="W199" s="62">
        <v>263.87</v>
      </c>
      <c r="X199" s="26">
        <f t="shared" si="1"/>
        <v>2</v>
      </c>
      <c r="Y199" s="236">
        <f t="shared" si="2"/>
        <v>1055.5</v>
      </c>
      <c r="Z199" s="236">
        <f t="shared" si="3"/>
        <v>1055.5</v>
      </c>
      <c r="AA199" s="45"/>
      <c r="AB199" s="44"/>
      <c r="AC199" s="44"/>
    </row>
    <row r="200" ht="15.75" customHeight="1">
      <c r="A200" s="25" t="s">
        <v>44</v>
      </c>
      <c r="B200" s="26" t="s">
        <v>230</v>
      </c>
      <c r="C200" s="56" t="s">
        <v>231</v>
      </c>
      <c r="D200" s="26" t="s">
        <v>806</v>
      </c>
      <c r="E200" s="25" t="s">
        <v>56</v>
      </c>
      <c r="F200" s="25" t="s">
        <v>1070</v>
      </c>
      <c r="G200" s="30"/>
      <c r="H200" s="26"/>
      <c r="I200" s="26" t="s">
        <v>50</v>
      </c>
      <c r="J200" s="104" t="s">
        <v>233</v>
      </c>
      <c r="K200" s="40" t="s">
        <v>50</v>
      </c>
      <c r="L200" s="32" t="s">
        <v>234</v>
      </c>
      <c r="M200" s="42"/>
      <c r="N200" s="42"/>
      <c r="O200" s="63"/>
      <c r="P200" s="37"/>
      <c r="Q200" s="37"/>
      <c r="R200" s="37"/>
      <c r="S200" s="38"/>
      <c r="T200" s="26">
        <v>3.0</v>
      </c>
      <c r="U200" s="37">
        <v>527.75</v>
      </c>
      <c r="V200" s="26">
        <v>0.0</v>
      </c>
      <c r="W200" s="62">
        <v>263.87</v>
      </c>
      <c r="X200" s="26">
        <f t="shared" si="1"/>
        <v>3</v>
      </c>
      <c r="Y200" s="236">
        <f t="shared" si="2"/>
        <v>1583.25</v>
      </c>
      <c r="Z200" s="236">
        <f t="shared" si="3"/>
        <v>1583.25</v>
      </c>
      <c r="AA200" s="45"/>
      <c r="AB200" s="44"/>
      <c r="AC200" s="44"/>
    </row>
    <row r="201" ht="15.75" customHeight="1">
      <c r="A201" s="25" t="s">
        <v>44</v>
      </c>
      <c r="B201" s="26" t="s">
        <v>230</v>
      </c>
      <c r="C201" s="56" t="s">
        <v>237</v>
      </c>
      <c r="D201" s="26" t="s">
        <v>808</v>
      </c>
      <c r="E201" s="25" t="s">
        <v>56</v>
      </c>
      <c r="F201" s="25" t="s">
        <v>1070</v>
      </c>
      <c r="G201" s="30"/>
      <c r="H201" s="26"/>
      <c r="I201" s="26" t="s">
        <v>50</v>
      </c>
      <c r="J201" s="104" t="s">
        <v>233</v>
      </c>
      <c r="K201" s="40" t="s">
        <v>50</v>
      </c>
      <c r="L201" s="32" t="s">
        <v>234</v>
      </c>
      <c r="M201" s="42"/>
      <c r="N201" s="42"/>
      <c r="O201" s="63"/>
      <c r="P201" s="37"/>
      <c r="Q201" s="37"/>
      <c r="R201" s="37"/>
      <c r="S201" s="38"/>
      <c r="T201" s="26">
        <v>3.0</v>
      </c>
      <c r="U201" s="37">
        <v>527.75</v>
      </c>
      <c r="V201" s="26">
        <v>0.0</v>
      </c>
      <c r="W201" s="62">
        <v>263.87</v>
      </c>
      <c r="X201" s="40">
        <f t="shared" si="1"/>
        <v>3</v>
      </c>
      <c r="Y201" s="236">
        <f t="shared" si="2"/>
        <v>1583.25</v>
      </c>
      <c r="Z201" s="236">
        <f t="shared" si="3"/>
        <v>1583.25</v>
      </c>
      <c r="AA201" s="45"/>
      <c r="AB201" s="44"/>
      <c r="AC201" s="44"/>
    </row>
    <row r="202" ht="15.75" customHeight="1">
      <c r="A202" s="25" t="s">
        <v>44</v>
      </c>
      <c r="B202" s="26" t="s">
        <v>230</v>
      </c>
      <c r="C202" s="56" t="s">
        <v>243</v>
      </c>
      <c r="D202" s="26" t="s">
        <v>809</v>
      </c>
      <c r="E202" s="25" t="s">
        <v>56</v>
      </c>
      <c r="F202" s="25" t="s">
        <v>1070</v>
      </c>
      <c r="G202" s="30"/>
      <c r="H202" s="26"/>
      <c r="I202" s="26" t="s">
        <v>50</v>
      </c>
      <c r="J202" s="104" t="s">
        <v>233</v>
      </c>
      <c r="K202" s="40" t="s">
        <v>50</v>
      </c>
      <c r="L202" s="32" t="s">
        <v>234</v>
      </c>
      <c r="M202" s="42"/>
      <c r="N202" s="42"/>
      <c r="O202" s="63"/>
      <c r="P202" s="37"/>
      <c r="Q202" s="37"/>
      <c r="R202" s="37"/>
      <c r="S202" s="38"/>
      <c r="T202" s="26">
        <v>3.0</v>
      </c>
      <c r="U202" s="37">
        <v>527.75</v>
      </c>
      <c r="V202" s="26">
        <v>0.0</v>
      </c>
      <c r="W202" s="62">
        <v>263.87</v>
      </c>
      <c r="X202" s="26">
        <f t="shared" si="1"/>
        <v>3</v>
      </c>
      <c r="Y202" s="236">
        <f t="shared" si="2"/>
        <v>1583.25</v>
      </c>
      <c r="Z202" s="236">
        <f t="shared" si="3"/>
        <v>1583.25</v>
      </c>
      <c r="AA202" s="45"/>
      <c r="AB202" s="44"/>
      <c r="AC202" s="44"/>
    </row>
    <row r="203" ht="15.75" customHeight="1">
      <c r="A203" s="25" t="s">
        <v>44</v>
      </c>
      <c r="B203" s="26" t="s">
        <v>230</v>
      </c>
      <c r="C203" s="56" t="s">
        <v>245</v>
      </c>
      <c r="D203" s="26" t="s">
        <v>810</v>
      </c>
      <c r="E203" s="25" t="s">
        <v>56</v>
      </c>
      <c r="F203" s="25" t="s">
        <v>1070</v>
      </c>
      <c r="G203" s="30"/>
      <c r="H203" s="26"/>
      <c r="I203" s="26" t="s">
        <v>50</v>
      </c>
      <c r="J203" s="104" t="s">
        <v>233</v>
      </c>
      <c r="K203" s="40" t="s">
        <v>50</v>
      </c>
      <c r="L203" s="32" t="s">
        <v>234</v>
      </c>
      <c r="M203" s="42"/>
      <c r="N203" s="42"/>
      <c r="O203" s="63"/>
      <c r="P203" s="37"/>
      <c r="Q203" s="37"/>
      <c r="R203" s="37"/>
      <c r="S203" s="38"/>
      <c r="T203" s="26">
        <v>3.0</v>
      </c>
      <c r="U203" s="37">
        <v>527.75</v>
      </c>
      <c r="V203" s="26">
        <v>0.0</v>
      </c>
      <c r="W203" s="62">
        <v>263.87</v>
      </c>
      <c r="X203" s="26">
        <f t="shared" si="1"/>
        <v>3</v>
      </c>
      <c r="Y203" s="236">
        <f t="shared" si="2"/>
        <v>1583.25</v>
      </c>
      <c r="Z203" s="236">
        <f t="shared" si="3"/>
        <v>1583.25</v>
      </c>
      <c r="AA203" s="45"/>
      <c r="AB203" s="44"/>
      <c r="AC203" s="44"/>
    </row>
    <row r="204" ht="15.75" customHeight="1">
      <c r="A204" s="25" t="s">
        <v>44</v>
      </c>
      <c r="B204" s="26" t="s">
        <v>230</v>
      </c>
      <c r="C204" s="56" t="s">
        <v>247</v>
      </c>
      <c r="D204" s="26" t="s">
        <v>877</v>
      </c>
      <c r="E204" s="25" t="s">
        <v>56</v>
      </c>
      <c r="F204" s="25" t="s">
        <v>1070</v>
      </c>
      <c r="G204" s="30"/>
      <c r="H204" s="26"/>
      <c r="I204" s="26" t="s">
        <v>50</v>
      </c>
      <c r="J204" s="104" t="s">
        <v>233</v>
      </c>
      <c r="K204" s="40" t="s">
        <v>50</v>
      </c>
      <c r="L204" s="32" t="s">
        <v>234</v>
      </c>
      <c r="M204" s="42"/>
      <c r="N204" s="42"/>
      <c r="O204" s="63"/>
      <c r="P204" s="37"/>
      <c r="Q204" s="37"/>
      <c r="R204" s="37"/>
      <c r="S204" s="38"/>
      <c r="T204" s="26">
        <v>0.0</v>
      </c>
      <c r="U204" s="37">
        <v>527.75</v>
      </c>
      <c r="V204" s="26">
        <v>1.0</v>
      </c>
      <c r="W204" s="62">
        <v>263.87</v>
      </c>
      <c r="X204" s="26">
        <f t="shared" si="1"/>
        <v>0.5</v>
      </c>
      <c r="Y204" s="236">
        <f t="shared" si="2"/>
        <v>263.87</v>
      </c>
      <c r="Z204" s="236">
        <f t="shared" si="3"/>
        <v>263.87</v>
      </c>
      <c r="AA204" s="45"/>
      <c r="AB204" s="44"/>
      <c r="AC204" s="44"/>
    </row>
    <row r="205" ht="15.75" customHeight="1">
      <c r="A205" s="25" t="s">
        <v>44</v>
      </c>
      <c r="B205" s="26" t="s">
        <v>230</v>
      </c>
      <c r="C205" s="56" t="s">
        <v>371</v>
      </c>
      <c r="D205" s="26" t="s">
        <v>372</v>
      </c>
      <c r="E205" s="25" t="s">
        <v>56</v>
      </c>
      <c r="F205" s="25" t="s">
        <v>1070</v>
      </c>
      <c r="G205" s="30"/>
      <c r="H205" s="26"/>
      <c r="I205" s="26" t="s">
        <v>50</v>
      </c>
      <c r="J205" s="104" t="s">
        <v>233</v>
      </c>
      <c r="K205" s="40" t="s">
        <v>50</v>
      </c>
      <c r="L205" s="32" t="s">
        <v>234</v>
      </c>
      <c r="M205" s="42"/>
      <c r="N205" s="42"/>
      <c r="O205" s="63"/>
      <c r="P205" s="37"/>
      <c r="Q205" s="37"/>
      <c r="R205" s="37"/>
      <c r="S205" s="38"/>
      <c r="T205" s="26">
        <v>3.0</v>
      </c>
      <c r="U205" s="37">
        <v>527.75</v>
      </c>
      <c r="V205" s="26">
        <v>0.0</v>
      </c>
      <c r="W205" s="62">
        <v>263.87</v>
      </c>
      <c r="X205" s="40">
        <f t="shared" si="1"/>
        <v>3</v>
      </c>
      <c r="Y205" s="236">
        <f t="shared" si="2"/>
        <v>1583.25</v>
      </c>
      <c r="Z205" s="236">
        <f t="shared" si="3"/>
        <v>1583.25</v>
      </c>
      <c r="AA205" s="45"/>
      <c r="AB205" s="44"/>
      <c r="AC205" s="44"/>
    </row>
    <row r="206" ht="15.75" customHeight="1">
      <c r="A206" s="25" t="s">
        <v>44</v>
      </c>
      <c r="B206" s="26" t="s">
        <v>230</v>
      </c>
      <c r="C206" s="56" t="s">
        <v>263</v>
      </c>
      <c r="D206" s="26" t="s">
        <v>819</v>
      </c>
      <c r="E206" s="25" t="s">
        <v>56</v>
      </c>
      <c r="F206" s="25" t="s">
        <v>1070</v>
      </c>
      <c r="G206" s="30"/>
      <c r="H206" s="26"/>
      <c r="I206" s="26" t="s">
        <v>50</v>
      </c>
      <c r="J206" s="104" t="s">
        <v>233</v>
      </c>
      <c r="K206" s="40" t="s">
        <v>50</v>
      </c>
      <c r="L206" s="32" t="s">
        <v>234</v>
      </c>
      <c r="M206" s="42"/>
      <c r="N206" s="42"/>
      <c r="O206" s="63"/>
      <c r="P206" s="37"/>
      <c r="Q206" s="37"/>
      <c r="R206" s="37"/>
      <c r="S206" s="38"/>
      <c r="T206" s="26">
        <v>3.0</v>
      </c>
      <c r="U206" s="37">
        <v>527.75</v>
      </c>
      <c r="V206" s="26">
        <v>0.0</v>
      </c>
      <c r="W206" s="62">
        <v>263.87</v>
      </c>
      <c r="X206" s="26">
        <f t="shared" si="1"/>
        <v>3</v>
      </c>
      <c r="Y206" s="236">
        <f t="shared" si="2"/>
        <v>1583.25</v>
      </c>
      <c r="Z206" s="236">
        <f t="shared" si="3"/>
        <v>1583.25</v>
      </c>
      <c r="AA206" s="45"/>
      <c r="AB206" s="44"/>
      <c r="AC206" s="44"/>
    </row>
    <row r="207" ht="15.75" customHeight="1">
      <c r="A207" s="25" t="s">
        <v>44</v>
      </c>
      <c r="B207" s="26" t="s">
        <v>230</v>
      </c>
      <c r="C207" s="56" t="s">
        <v>406</v>
      </c>
      <c r="D207" s="26" t="s">
        <v>815</v>
      </c>
      <c r="E207" s="25" t="s">
        <v>56</v>
      </c>
      <c r="F207" s="25" t="s">
        <v>1070</v>
      </c>
      <c r="G207" s="30"/>
      <c r="H207" s="26"/>
      <c r="I207" s="26" t="s">
        <v>50</v>
      </c>
      <c r="J207" s="104" t="s">
        <v>233</v>
      </c>
      <c r="K207" s="40" t="s">
        <v>50</v>
      </c>
      <c r="L207" s="32" t="s">
        <v>234</v>
      </c>
      <c r="M207" s="42"/>
      <c r="N207" s="42"/>
      <c r="O207" s="63"/>
      <c r="P207" s="37"/>
      <c r="Q207" s="37"/>
      <c r="R207" s="37"/>
      <c r="S207" s="38"/>
      <c r="T207" s="26">
        <v>5.0</v>
      </c>
      <c r="U207" s="37">
        <v>527.75</v>
      </c>
      <c r="V207" s="26">
        <v>0.0</v>
      </c>
      <c r="W207" s="62">
        <v>263.87</v>
      </c>
      <c r="X207" s="26">
        <f t="shared" si="1"/>
        <v>5</v>
      </c>
      <c r="Y207" s="236">
        <f t="shared" si="2"/>
        <v>2638.75</v>
      </c>
      <c r="Z207" s="236">
        <f t="shared" si="3"/>
        <v>2638.75</v>
      </c>
      <c r="AA207" s="45"/>
      <c r="AB207" s="44"/>
      <c r="AC207" s="44"/>
    </row>
    <row r="208" ht="15.75" customHeight="1">
      <c r="A208" s="25" t="s">
        <v>44</v>
      </c>
      <c r="B208" s="26" t="s">
        <v>230</v>
      </c>
      <c r="C208" s="56" t="s">
        <v>399</v>
      </c>
      <c r="D208" s="26" t="s">
        <v>818</v>
      </c>
      <c r="E208" s="25" t="s">
        <v>56</v>
      </c>
      <c r="F208" s="25" t="s">
        <v>1070</v>
      </c>
      <c r="G208" s="30"/>
      <c r="H208" s="26"/>
      <c r="I208" s="26" t="s">
        <v>50</v>
      </c>
      <c r="J208" s="104" t="s">
        <v>233</v>
      </c>
      <c r="K208" s="40" t="s">
        <v>50</v>
      </c>
      <c r="L208" s="32" t="s">
        <v>234</v>
      </c>
      <c r="M208" s="42"/>
      <c r="N208" s="42"/>
      <c r="O208" s="63"/>
      <c r="P208" s="37"/>
      <c r="Q208" s="37"/>
      <c r="R208" s="37"/>
      <c r="S208" s="38"/>
      <c r="T208" s="26">
        <v>3.0</v>
      </c>
      <c r="U208" s="37">
        <v>527.75</v>
      </c>
      <c r="V208" s="26">
        <v>1.0</v>
      </c>
      <c r="W208" s="62">
        <v>263.87</v>
      </c>
      <c r="X208" s="26">
        <f t="shared" si="1"/>
        <v>3.5</v>
      </c>
      <c r="Y208" s="236">
        <f t="shared" si="2"/>
        <v>1847.12</v>
      </c>
      <c r="Z208" s="236">
        <f t="shared" si="3"/>
        <v>1847.12</v>
      </c>
      <c r="AA208" s="45"/>
      <c r="AB208" s="44"/>
      <c r="AC208" s="44"/>
    </row>
    <row r="209" ht="15.75" customHeight="1">
      <c r="A209" s="25" t="s">
        <v>44</v>
      </c>
      <c r="B209" s="26" t="s">
        <v>230</v>
      </c>
      <c r="C209" s="90" t="s">
        <v>267</v>
      </c>
      <c r="D209" s="45" t="s">
        <v>824</v>
      </c>
      <c r="E209" s="25" t="s">
        <v>269</v>
      </c>
      <c r="F209" s="25" t="s">
        <v>1070</v>
      </c>
      <c r="G209" s="30"/>
      <c r="H209" s="26"/>
      <c r="I209" s="26" t="s">
        <v>50</v>
      </c>
      <c r="J209" s="104" t="s">
        <v>233</v>
      </c>
      <c r="K209" s="40" t="s">
        <v>50</v>
      </c>
      <c r="L209" s="32" t="s">
        <v>234</v>
      </c>
      <c r="M209" s="42"/>
      <c r="N209" s="42"/>
      <c r="O209" s="63"/>
      <c r="P209" s="37"/>
      <c r="Q209" s="37"/>
      <c r="R209" s="37"/>
      <c r="S209" s="38"/>
      <c r="T209" s="26">
        <v>0.0</v>
      </c>
      <c r="U209" s="62">
        <v>54.01</v>
      </c>
      <c r="V209" s="26">
        <v>10.0</v>
      </c>
      <c r="W209" s="62">
        <v>17.52</v>
      </c>
      <c r="X209" s="40">
        <f t="shared" si="1"/>
        <v>5</v>
      </c>
      <c r="Y209" s="236">
        <f t="shared" si="2"/>
        <v>175.2</v>
      </c>
      <c r="Z209" s="236">
        <f t="shared" si="3"/>
        <v>175.2</v>
      </c>
      <c r="AA209" s="45"/>
      <c r="AB209" s="44"/>
      <c r="AC209" s="44"/>
    </row>
    <row r="210" ht="15.75" customHeight="1">
      <c r="A210" s="25" t="s">
        <v>44</v>
      </c>
      <c r="B210" s="26" t="s">
        <v>230</v>
      </c>
      <c r="C210" s="56" t="s">
        <v>265</v>
      </c>
      <c r="D210" s="26" t="s">
        <v>817</v>
      </c>
      <c r="E210" s="25" t="s">
        <v>56</v>
      </c>
      <c r="F210" s="25" t="s">
        <v>1070</v>
      </c>
      <c r="G210" s="30"/>
      <c r="H210" s="26"/>
      <c r="I210" s="26" t="s">
        <v>50</v>
      </c>
      <c r="J210" s="104" t="s">
        <v>233</v>
      </c>
      <c r="K210" s="40" t="s">
        <v>50</v>
      </c>
      <c r="L210" s="32" t="s">
        <v>234</v>
      </c>
      <c r="M210" s="42"/>
      <c r="N210" s="42"/>
      <c r="O210" s="63"/>
      <c r="P210" s="37"/>
      <c r="Q210" s="37"/>
      <c r="R210" s="37"/>
      <c r="S210" s="38"/>
      <c r="T210" s="26">
        <v>1.0</v>
      </c>
      <c r="U210" s="37">
        <v>527.75</v>
      </c>
      <c r="V210" s="26">
        <v>1.0</v>
      </c>
      <c r="W210" s="62">
        <v>263.87</v>
      </c>
      <c r="X210" s="26">
        <f t="shared" si="1"/>
        <v>1.5</v>
      </c>
      <c r="Y210" s="236">
        <f t="shared" si="2"/>
        <v>791.62</v>
      </c>
      <c r="Z210" s="236">
        <f t="shared" si="3"/>
        <v>791.62</v>
      </c>
      <c r="AA210" s="45"/>
      <c r="AB210" s="44"/>
      <c r="AC210" s="44"/>
    </row>
    <row r="211" ht="15.75" customHeight="1">
      <c r="A211" s="25" t="s">
        <v>44</v>
      </c>
      <c r="B211" s="26" t="s">
        <v>230</v>
      </c>
      <c r="C211" s="56" t="s">
        <v>403</v>
      </c>
      <c r="D211" s="26" t="s">
        <v>813</v>
      </c>
      <c r="E211" s="25" t="s">
        <v>56</v>
      </c>
      <c r="F211" s="25" t="s">
        <v>1070</v>
      </c>
      <c r="G211" s="30"/>
      <c r="H211" s="26"/>
      <c r="I211" s="26" t="s">
        <v>50</v>
      </c>
      <c r="J211" s="104" t="s">
        <v>373</v>
      </c>
      <c r="K211" s="40" t="s">
        <v>50</v>
      </c>
      <c r="L211" s="32" t="s">
        <v>234</v>
      </c>
      <c r="M211" s="42"/>
      <c r="N211" s="42"/>
      <c r="O211" s="63"/>
      <c r="P211" s="37"/>
      <c r="Q211" s="37"/>
      <c r="R211" s="37"/>
      <c r="S211" s="38"/>
      <c r="T211" s="26">
        <v>1.0</v>
      </c>
      <c r="U211" s="37">
        <v>527.75</v>
      </c>
      <c r="V211" s="26">
        <v>0.0</v>
      </c>
      <c r="W211" s="62">
        <v>263.87</v>
      </c>
      <c r="X211" s="26">
        <f t="shared" si="1"/>
        <v>1</v>
      </c>
      <c r="Y211" s="236">
        <f t="shared" si="2"/>
        <v>527.75</v>
      </c>
      <c r="Z211" s="236">
        <f t="shared" si="3"/>
        <v>527.75</v>
      </c>
      <c r="AA211" s="45"/>
      <c r="AB211" s="44"/>
      <c r="AC211" s="44"/>
    </row>
    <row r="212" ht="15.75" customHeight="1">
      <c r="A212" s="25" t="s">
        <v>44</v>
      </c>
      <c r="B212" s="26" t="s">
        <v>230</v>
      </c>
      <c r="C212" s="56" t="s">
        <v>270</v>
      </c>
      <c r="D212" s="26" t="s">
        <v>825</v>
      </c>
      <c r="E212" s="25" t="s">
        <v>56</v>
      </c>
      <c r="F212" s="25" t="s">
        <v>1070</v>
      </c>
      <c r="G212" s="30"/>
      <c r="H212" s="26"/>
      <c r="I212" s="26" t="s">
        <v>50</v>
      </c>
      <c r="J212" s="104" t="s">
        <v>423</v>
      </c>
      <c r="K212" s="40" t="s">
        <v>50</v>
      </c>
      <c r="L212" s="32" t="s">
        <v>234</v>
      </c>
      <c r="M212" s="42"/>
      <c r="N212" s="42"/>
      <c r="O212" s="63"/>
      <c r="P212" s="37"/>
      <c r="Q212" s="37"/>
      <c r="R212" s="37"/>
      <c r="S212" s="38"/>
      <c r="T212" s="26">
        <v>3.0</v>
      </c>
      <c r="U212" s="37">
        <v>527.75</v>
      </c>
      <c r="V212" s="26">
        <v>0.0</v>
      </c>
      <c r="W212" s="62">
        <v>263.87</v>
      </c>
      <c r="X212" s="40">
        <f t="shared" si="1"/>
        <v>3</v>
      </c>
      <c r="Y212" s="236">
        <f t="shared" si="2"/>
        <v>1583.25</v>
      </c>
      <c r="Z212" s="236">
        <f t="shared" si="3"/>
        <v>1583.25</v>
      </c>
      <c r="AA212" s="45"/>
      <c r="AB212" s="44"/>
      <c r="AC212" s="44"/>
    </row>
    <row r="213" ht="15.75" customHeight="1">
      <c r="A213" s="25" t="s">
        <v>44</v>
      </c>
      <c r="B213" s="26" t="s">
        <v>275</v>
      </c>
      <c r="C213" s="56" t="s">
        <v>276</v>
      </c>
      <c r="D213" s="26" t="s">
        <v>277</v>
      </c>
      <c r="E213" s="25" t="s">
        <v>56</v>
      </c>
      <c r="F213" s="32" t="s">
        <v>1073</v>
      </c>
      <c r="G213" s="30"/>
      <c r="H213" s="26"/>
      <c r="I213" s="26" t="s">
        <v>50</v>
      </c>
      <c r="J213" s="32" t="s">
        <v>279</v>
      </c>
      <c r="K213" s="40" t="s">
        <v>50</v>
      </c>
      <c r="L213" s="32" t="s">
        <v>280</v>
      </c>
      <c r="M213" s="42"/>
      <c r="N213" s="42"/>
      <c r="O213" s="63"/>
      <c r="P213" s="37"/>
      <c r="Q213" s="37"/>
      <c r="R213" s="37"/>
      <c r="S213" s="38"/>
      <c r="T213" s="26">
        <v>1.0</v>
      </c>
      <c r="U213" s="37">
        <v>527.75</v>
      </c>
      <c r="V213" s="26">
        <v>0.0</v>
      </c>
      <c r="W213" s="62">
        <v>263.87</v>
      </c>
      <c r="X213" s="26">
        <f t="shared" si="1"/>
        <v>1</v>
      </c>
      <c r="Y213" s="236">
        <f t="shared" si="2"/>
        <v>527.75</v>
      </c>
      <c r="Z213" s="236">
        <f t="shared" si="3"/>
        <v>527.75</v>
      </c>
      <c r="AA213" s="45"/>
      <c r="AB213" s="44"/>
      <c r="AC213" s="44"/>
    </row>
    <row r="214" ht="15.75" customHeight="1">
      <c r="A214" s="25" t="s">
        <v>44</v>
      </c>
      <c r="B214" s="26" t="s">
        <v>275</v>
      </c>
      <c r="C214" s="56" t="s">
        <v>276</v>
      </c>
      <c r="D214" s="26" t="s">
        <v>277</v>
      </c>
      <c r="E214" s="25" t="s">
        <v>56</v>
      </c>
      <c r="F214" s="32" t="s">
        <v>1074</v>
      </c>
      <c r="G214" s="30"/>
      <c r="H214" s="26"/>
      <c r="I214" s="26" t="s">
        <v>50</v>
      </c>
      <c r="J214" s="32" t="s">
        <v>279</v>
      </c>
      <c r="K214" s="40" t="s">
        <v>50</v>
      </c>
      <c r="L214" s="32" t="s">
        <v>280</v>
      </c>
      <c r="M214" s="42"/>
      <c r="N214" s="42"/>
      <c r="O214" s="63"/>
      <c r="P214" s="37"/>
      <c r="Q214" s="37"/>
      <c r="R214" s="37"/>
      <c r="S214" s="38"/>
      <c r="T214" s="26">
        <v>2.0</v>
      </c>
      <c r="U214" s="37">
        <v>527.75</v>
      </c>
      <c r="V214" s="26">
        <v>0.0</v>
      </c>
      <c r="W214" s="62">
        <v>263.87</v>
      </c>
      <c r="X214" s="26">
        <f t="shared" si="1"/>
        <v>2</v>
      </c>
      <c r="Y214" s="236">
        <f t="shared" si="2"/>
        <v>1055.5</v>
      </c>
      <c r="Z214" s="236">
        <f t="shared" si="3"/>
        <v>1055.5</v>
      </c>
      <c r="AA214" s="45"/>
      <c r="AB214" s="44"/>
      <c r="AC214" s="44"/>
    </row>
    <row r="215" ht="15.75" customHeight="1">
      <c r="A215" s="25" t="s">
        <v>44</v>
      </c>
      <c r="B215" s="26" t="s">
        <v>275</v>
      </c>
      <c r="C215" s="56" t="s">
        <v>281</v>
      </c>
      <c r="D215" s="26" t="s">
        <v>282</v>
      </c>
      <c r="E215" s="26" t="s">
        <v>269</v>
      </c>
      <c r="F215" s="32" t="s">
        <v>1075</v>
      </c>
      <c r="G215" s="30"/>
      <c r="H215" s="26"/>
      <c r="I215" s="26" t="s">
        <v>50</v>
      </c>
      <c r="J215" s="32" t="s">
        <v>279</v>
      </c>
      <c r="K215" s="40" t="s">
        <v>50</v>
      </c>
      <c r="L215" s="32" t="s">
        <v>280</v>
      </c>
      <c r="M215" s="42"/>
      <c r="N215" s="42"/>
      <c r="O215" s="63"/>
      <c r="P215" s="37"/>
      <c r="Q215" s="37"/>
      <c r="R215" s="37"/>
      <c r="S215" s="38"/>
      <c r="T215" s="26">
        <v>1.0</v>
      </c>
      <c r="U215" s="62">
        <v>54.01</v>
      </c>
      <c r="V215" s="26">
        <v>0.0</v>
      </c>
      <c r="W215" s="62">
        <v>27.0</v>
      </c>
      <c r="X215" s="26">
        <f t="shared" si="1"/>
        <v>1</v>
      </c>
      <c r="Y215" s="236">
        <f t="shared" si="2"/>
        <v>54.01</v>
      </c>
      <c r="Z215" s="236">
        <f t="shared" si="3"/>
        <v>54.01</v>
      </c>
      <c r="AA215" s="45"/>
      <c r="AB215" s="44"/>
      <c r="AC215" s="44"/>
    </row>
    <row r="216" ht="15.75" customHeight="1">
      <c r="A216" s="25" t="s">
        <v>44</v>
      </c>
      <c r="B216" s="26" t="s">
        <v>275</v>
      </c>
      <c r="C216" s="56" t="s">
        <v>281</v>
      </c>
      <c r="D216" s="26" t="s">
        <v>282</v>
      </c>
      <c r="E216" s="26" t="s">
        <v>269</v>
      </c>
      <c r="F216" s="32" t="s">
        <v>1076</v>
      </c>
      <c r="G216" s="30"/>
      <c r="H216" s="26"/>
      <c r="I216" s="26" t="s">
        <v>50</v>
      </c>
      <c r="J216" s="32" t="s">
        <v>279</v>
      </c>
      <c r="K216" s="40" t="s">
        <v>50</v>
      </c>
      <c r="L216" s="32" t="s">
        <v>280</v>
      </c>
      <c r="M216" s="42"/>
      <c r="N216" s="42"/>
      <c r="O216" s="63"/>
      <c r="P216" s="37"/>
      <c r="Q216" s="37"/>
      <c r="R216" s="37"/>
      <c r="S216" s="38"/>
      <c r="T216" s="26">
        <v>1.0</v>
      </c>
      <c r="U216" s="62">
        <v>54.01</v>
      </c>
      <c r="V216" s="26">
        <v>0.0</v>
      </c>
      <c r="W216" s="62">
        <v>27.0</v>
      </c>
      <c r="X216" s="40">
        <f t="shared" si="1"/>
        <v>1</v>
      </c>
      <c r="Y216" s="236">
        <f t="shared" si="2"/>
        <v>54.01</v>
      </c>
      <c r="Z216" s="236">
        <f t="shared" si="3"/>
        <v>54.01</v>
      </c>
      <c r="AA216" s="45"/>
      <c r="AB216" s="44"/>
      <c r="AC216" s="44"/>
    </row>
    <row r="217" ht="15.75" customHeight="1">
      <c r="A217" s="25" t="s">
        <v>44</v>
      </c>
      <c r="B217" s="26" t="s">
        <v>275</v>
      </c>
      <c r="C217" s="56" t="s">
        <v>281</v>
      </c>
      <c r="D217" s="26" t="s">
        <v>282</v>
      </c>
      <c r="E217" s="26" t="s">
        <v>269</v>
      </c>
      <c r="F217" s="32" t="s">
        <v>1077</v>
      </c>
      <c r="G217" s="30"/>
      <c r="H217" s="26"/>
      <c r="I217" s="26" t="s">
        <v>50</v>
      </c>
      <c r="J217" s="32" t="s">
        <v>279</v>
      </c>
      <c r="K217" s="40" t="s">
        <v>50</v>
      </c>
      <c r="L217" s="32" t="s">
        <v>280</v>
      </c>
      <c r="M217" s="42"/>
      <c r="N217" s="42"/>
      <c r="O217" s="63"/>
      <c r="P217" s="37"/>
      <c r="Q217" s="37"/>
      <c r="R217" s="37"/>
      <c r="S217" s="38"/>
      <c r="T217" s="26">
        <v>2.0</v>
      </c>
      <c r="U217" s="62">
        <v>54.01</v>
      </c>
      <c r="V217" s="26">
        <v>0.0</v>
      </c>
      <c r="W217" s="62">
        <v>27.0</v>
      </c>
      <c r="X217" s="26">
        <f t="shared" si="1"/>
        <v>2</v>
      </c>
      <c r="Y217" s="236">
        <f t="shared" si="2"/>
        <v>108.02</v>
      </c>
      <c r="Z217" s="236">
        <f t="shared" si="3"/>
        <v>108.02</v>
      </c>
      <c r="AA217" s="45"/>
      <c r="AB217" s="44"/>
      <c r="AC217" s="44"/>
    </row>
    <row r="218" ht="15.75" customHeight="1">
      <c r="A218" s="25" t="s">
        <v>44</v>
      </c>
      <c r="B218" s="26" t="s">
        <v>275</v>
      </c>
      <c r="C218" s="81" t="s">
        <v>284</v>
      </c>
      <c r="D218" s="26" t="s">
        <v>285</v>
      </c>
      <c r="E218" s="26" t="s">
        <v>56</v>
      </c>
      <c r="F218" s="32" t="s">
        <v>1078</v>
      </c>
      <c r="G218" s="30"/>
      <c r="H218" s="26"/>
      <c r="I218" s="26" t="s">
        <v>50</v>
      </c>
      <c r="J218" s="48" t="s">
        <v>287</v>
      </c>
      <c r="K218" s="40" t="s">
        <v>50</v>
      </c>
      <c r="L218" s="32" t="s">
        <v>280</v>
      </c>
      <c r="M218" s="42"/>
      <c r="N218" s="42"/>
      <c r="O218" s="63"/>
      <c r="P218" s="37"/>
      <c r="Q218" s="37"/>
      <c r="R218" s="37"/>
      <c r="S218" s="38"/>
      <c r="T218" s="26">
        <v>5.0</v>
      </c>
      <c r="U218" s="37">
        <v>527.75</v>
      </c>
      <c r="V218" s="26">
        <v>0.0</v>
      </c>
      <c r="W218" s="62">
        <v>263.87</v>
      </c>
      <c r="X218" s="26">
        <f t="shared" si="1"/>
        <v>5</v>
      </c>
      <c r="Y218" s="236">
        <f t="shared" si="2"/>
        <v>2638.75</v>
      </c>
      <c r="Z218" s="236">
        <f t="shared" si="3"/>
        <v>2638.75</v>
      </c>
      <c r="AA218" s="45"/>
      <c r="AB218" s="44"/>
      <c r="AC218" s="44"/>
    </row>
    <row r="219" ht="15.75" customHeight="1">
      <c r="A219" s="25" t="s">
        <v>44</v>
      </c>
      <c r="B219" s="26" t="s">
        <v>275</v>
      </c>
      <c r="C219" s="81" t="s">
        <v>288</v>
      </c>
      <c r="D219" s="26" t="s">
        <v>289</v>
      </c>
      <c r="E219" s="26" t="s">
        <v>56</v>
      </c>
      <c r="F219" s="32" t="s">
        <v>885</v>
      </c>
      <c r="G219" s="30"/>
      <c r="H219" s="26"/>
      <c r="I219" s="26" t="s">
        <v>50</v>
      </c>
      <c r="J219" s="32" t="s">
        <v>291</v>
      </c>
      <c r="K219" s="40" t="s">
        <v>50</v>
      </c>
      <c r="L219" s="32" t="s">
        <v>280</v>
      </c>
      <c r="M219" s="42"/>
      <c r="N219" s="42"/>
      <c r="O219" s="63"/>
      <c r="P219" s="37"/>
      <c r="Q219" s="37"/>
      <c r="R219" s="37"/>
      <c r="S219" s="38"/>
      <c r="T219" s="26">
        <v>3.0</v>
      </c>
      <c r="U219" s="37">
        <v>527.75</v>
      </c>
      <c r="V219" s="26">
        <v>0.0</v>
      </c>
      <c r="W219" s="62">
        <v>263.87</v>
      </c>
      <c r="X219" s="26">
        <f t="shared" si="1"/>
        <v>3</v>
      </c>
      <c r="Y219" s="236">
        <f t="shared" si="2"/>
        <v>1583.25</v>
      </c>
      <c r="Z219" s="236">
        <f t="shared" si="3"/>
        <v>1583.25</v>
      </c>
      <c r="AA219" s="45"/>
      <c r="AB219" s="44"/>
      <c r="AC219" s="44"/>
    </row>
    <row r="220" ht="15.75" customHeight="1">
      <c r="A220" s="25" t="s">
        <v>44</v>
      </c>
      <c r="B220" s="26" t="s">
        <v>275</v>
      </c>
      <c r="C220" s="81" t="s">
        <v>727</v>
      </c>
      <c r="D220" s="25" t="s">
        <v>728</v>
      </c>
      <c r="E220" s="25" t="s">
        <v>56</v>
      </c>
      <c r="F220" s="32" t="s">
        <v>1079</v>
      </c>
      <c r="G220" s="30"/>
      <c r="H220" s="26"/>
      <c r="I220" s="26" t="s">
        <v>50</v>
      </c>
      <c r="J220" s="32" t="s">
        <v>291</v>
      </c>
      <c r="K220" s="40" t="s">
        <v>50</v>
      </c>
      <c r="L220" s="32" t="s">
        <v>280</v>
      </c>
      <c r="M220" s="42"/>
      <c r="N220" s="42"/>
      <c r="O220" s="63"/>
      <c r="P220" s="37"/>
      <c r="Q220" s="37"/>
      <c r="R220" s="37"/>
      <c r="S220" s="38"/>
      <c r="T220" s="26">
        <v>2.0</v>
      </c>
      <c r="U220" s="37">
        <v>527.75</v>
      </c>
      <c r="V220" s="26">
        <v>0.0</v>
      </c>
      <c r="W220" s="62">
        <v>263.87</v>
      </c>
      <c r="X220" s="40">
        <f t="shared" si="1"/>
        <v>2</v>
      </c>
      <c r="Y220" s="236">
        <f t="shared" si="2"/>
        <v>1055.5</v>
      </c>
      <c r="Z220" s="236">
        <f t="shared" si="3"/>
        <v>1055.5</v>
      </c>
      <c r="AA220" s="45"/>
      <c r="AB220" s="44"/>
      <c r="AC220" s="44"/>
    </row>
    <row r="221" ht="15.75" customHeight="1">
      <c r="A221" s="25" t="s">
        <v>44</v>
      </c>
      <c r="B221" s="26" t="s">
        <v>275</v>
      </c>
      <c r="C221" s="81" t="s">
        <v>288</v>
      </c>
      <c r="D221" s="26" t="s">
        <v>289</v>
      </c>
      <c r="E221" s="26" t="s">
        <v>56</v>
      </c>
      <c r="F221" s="32" t="s">
        <v>1080</v>
      </c>
      <c r="G221" s="30"/>
      <c r="H221" s="26"/>
      <c r="I221" s="26" t="s">
        <v>50</v>
      </c>
      <c r="J221" s="32" t="s">
        <v>291</v>
      </c>
      <c r="K221" s="40" t="s">
        <v>50</v>
      </c>
      <c r="L221" s="32" t="s">
        <v>280</v>
      </c>
      <c r="M221" s="42"/>
      <c r="N221" s="42"/>
      <c r="O221" s="63"/>
      <c r="P221" s="37"/>
      <c r="Q221" s="37"/>
      <c r="R221" s="37"/>
      <c r="S221" s="38"/>
      <c r="T221" s="26">
        <v>1.0</v>
      </c>
      <c r="U221" s="37">
        <v>527.75</v>
      </c>
      <c r="V221" s="26">
        <v>0.0</v>
      </c>
      <c r="W221" s="62">
        <v>263.87</v>
      </c>
      <c r="X221" s="26">
        <f t="shared" si="1"/>
        <v>1</v>
      </c>
      <c r="Y221" s="236">
        <f t="shared" si="2"/>
        <v>527.75</v>
      </c>
      <c r="Z221" s="236">
        <f t="shared" si="3"/>
        <v>527.75</v>
      </c>
      <c r="AA221" s="45"/>
      <c r="AB221" s="44"/>
      <c r="AC221" s="44"/>
    </row>
    <row r="222" ht="15.75" customHeight="1">
      <c r="A222" s="26" t="s">
        <v>44</v>
      </c>
      <c r="B222" s="26" t="s">
        <v>275</v>
      </c>
      <c r="C222" s="81" t="s">
        <v>293</v>
      </c>
      <c r="D222" s="26" t="s">
        <v>294</v>
      </c>
      <c r="E222" s="26" t="s">
        <v>56</v>
      </c>
      <c r="F222" s="32" t="s">
        <v>1081</v>
      </c>
      <c r="G222" s="30"/>
      <c r="H222" s="26"/>
      <c r="I222" s="25" t="s">
        <v>50</v>
      </c>
      <c r="J222" s="104" t="s">
        <v>279</v>
      </c>
      <c r="K222" s="25" t="s">
        <v>50</v>
      </c>
      <c r="L222" s="32" t="s">
        <v>280</v>
      </c>
      <c r="M222" s="42"/>
      <c r="N222" s="42"/>
      <c r="O222" s="63"/>
      <c r="P222" s="37"/>
      <c r="Q222" s="37"/>
      <c r="R222" s="37"/>
      <c r="S222" s="38"/>
      <c r="T222" s="26">
        <v>4.0</v>
      </c>
      <c r="U222" s="37">
        <v>527.75</v>
      </c>
      <c r="V222" s="26">
        <v>0.0</v>
      </c>
      <c r="W222" s="62">
        <v>263.87</v>
      </c>
      <c r="X222" s="26">
        <f t="shared" si="1"/>
        <v>4</v>
      </c>
      <c r="Y222" s="236">
        <f t="shared" si="2"/>
        <v>2111</v>
      </c>
      <c r="Z222" s="236">
        <f t="shared" si="3"/>
        <v>2111</v>
      </c>
      <c r="AA222" s="45"/>
      <c r="AB222" s="44"/>
      <c r="AC222" s="44"/>
    </row>
    <row r="223" ht="15.75" customHeight="1">
      <c r="A223" s="64"/>
      <c r="B223" s="18"/>
      <c r="C223" s="146"/>
      <c r="D223" s="44"/>
      <c r="E223" s="44"/>
      <c r="F223" s="44"/>
      <c r="G223" s="66"/>
      <c r="H223" s="66"/>
      <c r="I223" s="66"/>
      <c r="J223" s="66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44"/>
      <c r="AC223" s="44"/>
    </row>
    <row r="224" ht="15.75" customHeight="1">
      <c r="A224" s="67" t="s">
        <v>296</v>
      </c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2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</row>
    <row r="225" ht="15.75" customHeight="1">
      <c r="A225" s="68" t="s">
        <v>297</v>
      </c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</row>
    <row r="226" ht="15.75" customHeight="1">
      <c r="A226" s="69" t="s">
        <v>298</v>
      </c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</row>
    <row r="227" ht="15.75" customHeight="1">
      <c r="A227" s="69" t="s">
        <v>299</v>
      </c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</row>
    <row r="228" ht="15.75" customHeight="1">
      <c r="A228" s="69" t="s">
        <v>300</v>
      </c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</row>
    <row r="229" ht="15.75" customHeight="1">
      <c r="A229" s="69" t="s">
        <v>301</v>
      </c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</row>
    <row r="230" ht="15.75" customHeight="1">
      <c r="A230" s="69" t="s">
        <v>302</v>
      </c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</row>
    <row r="231" ht="15.75" customHeight="1">
      <c r="A231" s="69" t="s">
        <v>303</v>
      </c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</row>
    <row r="232" ht="15.75" customHeight="1">
      <c r="A232" s="69" t="s">
        <v>304</v>
      </c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</row>
    <row r="233" ht="15.75" customHeight="1">
      <c r="A233" s="69" t="s">
        <v>305</v>
      </c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</row>
    <row r="234" ht="15.75" customHeight="1">
      <c r="A234" s="69" t="s">
        <v>306</v>
      </c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</row>
    <row r="235" ht="15.75" customHeight="1">
      <c r="A235" s="69" t="s">
        <v>307</v>
      </c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</row>
    <row r="236" ht="15.75" customHeight="1">
      <c r="A236" s="69" t="s">
        <v>308</v>
      </c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</row>
    <row r="237" ht="15.75" customHeight="1">
      <c r="A237" s="69" t="s">
        <v>309</v>
      </c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</row>
    <row r="238" ht="15.75" customHeight="1">
      <c r="A238" s="69" t="s">
        <v>310</v>
      </c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</row>
    <row r="239" ht="15.75" customHeight="1">
      <c r="A239" s="69" t="s">
        <v>311</v>
      </c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</row>
    <row r="240" ht="15.75" customHeight="1">
      <c r="A240" s="69" t="s">
        <v>312</v>
      </c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</row>
    <row r="241" ht="15.75" customHeight="1">
      <c r="A241" s="69" t="s">
        <v>313</v>
      </c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</row>
    <row r="242" ht="15.75" customHeight="1">
      <c r="A242" s="69" t="s">
        <v>314</v>
      </c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</row>
    <row r="243" ht="15.75" customHeight="1">
      <c r="A243" s="69" t="s">
        <v>315</v>
      </c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</row>
    <row r="244" ht="15.75" customHeight="1">
      <c r="A244" s="69" t="s">
        <v>316</v>
      </c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</row>
    <row r="245" ht="15.75" customHeight="1">
      <c r="A245" s="69" t="s">
        <v>317</v>
      </c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</row>
    <row r="246" ht="15.75" customHeight="1">
      <c r="A246" s="69" t="s">
        <v>318</v>
      </c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</row>
    <row r="247" ht="15.75" customHeight="1">
      <c r="A247" s="69" t="s">
        <v>319</v>
      </c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</row>
    <row r="248" ht="15.75" customHeight="1">
      <c r="A248" s="69" t="s">
        <v>320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</row>
    <row r="249" ht="15.75" customHeight="1">
      <c r="A249" s="69" t="s">
        <v>321</v>
      </c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</row>
    <row r="250" ht="15.75" customHeight="1">
      <c r="A250" s="69" t="s">
        <v>322</v>
      </c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</row>
    <row r="251" ht="15.75" customHeight="1">
      <c r="A251" s="69" t="s">
        <v>323</v>
      </c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</row>
    <row r="252" ht="15.75" customHeight="1">
      <c r="A252" s="69" t="s">
        <v>324</v>
      </c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</row>
    <row r="253" ht="15.75" customHeight="1">
      <c r="A253" s="69" t="s">
        <v>325</v>
      </c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</row>
    <row r="254" ht="15.75" customHeight="1">
      <c r="B254" s="44"/>
      <c r="C254" s="147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</row>
    <row r="255" ht="15.75" customHeight="1">
      <c r="A255" s="44"/>
      <c r="B255" s="44"/>
      <c r="C255" s="147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</row>
    <row r="256" ht="15.75" customHeight="1">
      <c r="A256" s="44"/>
      <c r="B256" s="44"/>
      <c r="C256" s="147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</row>
    <row r="257" ht="15.75" customHeight="1">
      <c r="A257" s="44"/>
      <c r="B257" s="44"/>
      <c r="C257" s="147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</row>
    <row r="258" ht="15.75" customHeight="1">
      <c r="A258" s="44"/>
      <c r="B258" s="44"/>
      <c r="C258" s="147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</row>
    <row r="259" ht="15.75" customHeight="1">
      <c r="A259" s="44"/>
      <c r="B259" s="44"/>
      <c r="C259" s="147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</row>
    <row r="260" ht="15.75" customHeight="1">
      <c r="A260" s="44"/>
      <c r="B260" s="44"/>
      <c r="C260" s="147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</row>
    <row r="261" ht="15.75" customHeight="1">
      <c r="A261" s="44"/>
      <c r="B261" s="44"/>
      <c r="C261" s="147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</row>
    <row r="262" ht="15.75" customHeight="1">
      <c r="A262" s="44"/>
      <c r="B262" s="44"/>
      <c r="C262" s="147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</row>
    <row r="263" ht="15.75" customHeight="1">
      <c r="A263" s="44"/>
      <c r="B263" s="44"/>
      <c r="C263" s="147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</row>
    <row r="264" ht="15.75" customHeight="1">
      <c r="A264" s="44"/>
      <c r="B264" s="44"/>
      <c r="C264" s="147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</row>
    <row r="265" ht="15.75" customHeight="1">
      <c r="A265" s="44"/>
      <c r="B265" s="44"/>
      <c r="C265" s="147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</row>
    <row r="266" ht="15.75" customHeight="1">
      <c r="A266" s="44"/>
      <c r="B266" s="44"/>
      <c r="C266" s="147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</row>
    <row r="267" ht="15.75" customHeight="1">
      <c r="A267" s="44"/>
      <c r="B267" s="44"/>
      <c r="C267" s="147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</row>
    <row r="268" ht="15.75" customHeight="1">
      <c r="A268" s="44"/>
      <c r="B268" s="44"/>
      <c r="C268" s="147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</row>
    <row r="269" ht="15.75" customHeight="1">
      <c r="A269" s="44"/>
      <c r="B269" s="44"/>
      <c r="C269" s="147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</row>
    <row r="270" ht="15.75" customHeight="1">
      <c r="A270" s="44"/>
      <c r="B270" s="44"/>
      <c r="C270" s="147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</row>
    <row r="271" ht="15.75" customHeight="1">
      <c r="A271" s="44"/>
      <c r="B271" s="44"/>
      <c r="C271" s="147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</row>
    <row r="272" ht="15.75" customHeight="1">
      <c r="A272" s="44"/>
      <c r="B272" s="44"/>
      <c r="C272" s="147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</row>
    <row r="273" ht="15.75" customHeight="1">
      <c r="A273" s="44"/>
      <c r="B273" s="44"/>
      <c r="C273" s="147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</row>
    <row r="274" ht="15.75" customHeight="1">
      <c r="A274" s="44"/>
      <c r="B274" s="44"/>
      <c r="C274" s="147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</row>
    <row r="275" ht="15.75" customHeight="1">
      <c r="A275" s="44"/>
      <c r="B275" s="44"/>
      <c r="C275" s="147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</row>
    <row r="276" ht="15.75" customHeight="1">
      <c r="A276" s="44"/>
      <c r="B276" s="44"/>
      <c r="C276" s="147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</row>
    <row r="277" ht="15.75" customHeight="1">
      <c r="A277" s="44"/>
      <c r="B277" s="44"/>
      <c r="C277" s="147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</row>
    <row r="278" ht="15.75" customHeight="1">
      <c r="A278" s="44"/>
      <c r="B278" s="44"/>
      <c r="C278" s="147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</row>
    <row r="279" ht="15.75" customHeight="1">
      <c r="A279" s="44"/>
      <c r="B279" s="44"/>
      <c r="C279" s="147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</row>
    <row r="280" ht="15.75" customHeight="1">
      <c r="A280" s="44"/>
      <c r="B280" s="44"/>
      <c r="C280" s="147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</row>
    <row r="281" ht="15.75" customHeight="1">
      <c r="A281" s="44"/>
      <c r="B281" s="44"/>
      <c r="C281" s="147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</row>
    <row r="282" ht="15.75" customHeight="1">
      <c r="A282" s="44"/>
      <c r="B282" s="44"/>
      <c r="C282" s="147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</row>
    <row r="283" ht="15.75" customHeight="1">
      <c r="A283" s="44"/>
      <c r="B283" s="44"/>
      <c r="C283" s="147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</row>
    <row r="284" ht="15.75" customHeight="1">
      <c r="A284" s="44"/>
      <c r="B284" s="44"/>
      <c r="C284" s="147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</row>
    <row r="285" ht="15.75" customHeight="1">
      <c r="A285" s="44"/>
      <c r="B285" s="44"/>
      <c r="C285" s="147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</row>
    <row r="286" ht="15.75" customHeight="1">
      <c r="A286" s="44"/>
      <c r="B286" s="44"/>
      <c r="C286" s="147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</row>
    <row r="287" ht="15.75" customHeight="1">
      <c r="A287" s="44"/>
      <c r="B287" s="44"/>
      <c r="C287" s="147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</row>
    <row r="288" ht="15.75" customHeight="1">
      <c r="A288" s="44"/>
      <c r="B288" s="44"/>
      <c r="C288" s="147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</row>
    <row r="289" ht="15.75" customHeight="1">
      <c r="A289" s="44"/>
      <c r="B289" s="44"/>
      <c r="C289" s="147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</row>
    <row r="290" ht="15.75" customHeight="1">
      <c r="A290" s="44"/>
      <c r="B290" s="44"/>
      <c r="C290" s="147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</row>
    <row r="291" ht="15.75" customHeight="1">
      <c r="A291" s="44"/>
      <c r="B291" s="44"/>
      <c r="C291" s="147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</row>
    <row r="292" ht="15.75" customHeight="1">
      <c r="A292" s="44"/>
      <c r="B292" s="44"/>
      <c r="C292" s="147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</row>
    <row r="293" ht="15.75" customHeight="1">
      <c r="A293" s="44"/>
      <c r="B293" s="44"/>
      <c r="C293" s="147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</row>
    <row r="294" ht="15.75" customHeight="1">
      <c r="A294" s="44"/>
      <c r="B294" s="44"/>
      <c r="C294" s="147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</row>
    <row r="295" ht="15.75" customHeight="1">
      <c r="A295" s="44"/>
      <c r="B295" s="44"/>
      <c r="C295" s="147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</row>
    <row r="296" ht="15.75" customHeight="1">
      <c r="A296" s="44"/>
      <c r="B296" s="44"/>
      <c r="C296" s="147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</row>
    <row r="297" ht="15.75" customHeight="1">
      <c r="A297" s="44"/>
      <c r="B297" s="44"/>
      <c r="C297" s="147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</row>
    <row r="298" ht="15.75" customHeight="1">
      <c r="A298" s="44"/>
      <c r="B298" s="44"/>
      <c r="C298" s="147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</row>
    <row r="299" ht="15.75" customHeight="1">
      <c r="A299" s="44"/>
      <c r="B299" s="44"/>
      <c r="C299" s="147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</row>
    <row r="300" ht="15.75" customHeight="1">
      <c r="A300" s="44"/>
      <c r="B300" s="44"/>
      <c r="C300" s="147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</row>
    <row r="301" ht="15.75" customHeight="1">
      <c r="A301" s="44"/>
      <c r="B301" s="44"/>
      <c r="C301" s="147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</row>
    <row r="302" ht="15.75" customHeight="1">
      <c r="A302" s="44"/>
      <c r="B302" s="44"/>
      <c r="C302" s="147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44"/>
    </row>
    <row r="303" ht="15.75" customHeight="1">
      <c r="A303" s="44"/>
      <c r="B303" s="44"/>
      <c r="C303" s="147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  <c r="AB303" s="44"/>
      <c r="AC303" s="44"/>
    </row>
    <row r="304" ht="15.75" customHeight="1">
      <c r="A304" s="44"/>
      <c r="B304" s="44"/>
      <c r="C304" s="147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  <c r="AB304" s="44"/>
      <c r="AC304" s="44"/>
    </row>
    <row r="305" ht="15.75" customHeight="1">
      <c r="A305" s="44"/>
      <c r="B305" s="44"/>
      <c r="C305" s="147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</row>
    <row r="306" ht="15.75" customHeight="1">
      <c r="A306" s="44"/>
      <c r="B306" s="44"/>
      <c r="C306" s="147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</row>
    <row r="307" ht="15.75" customHeight="1">
      <c r="A307" s="44"/>
      <c r="B307" s="44"/>
      <c r="C307" s="147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</row>
    <row r="308" ht="15.75" customHeight="1">
      <c r="A308" s="44"/>
      <c r="B308" s="44"/>
      <c r="C308" s="147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4"/>
      <c r="AC308" s="44"/>
    </row>
    <row r="309" ht="15.75" customHeight="1">
      <c r="A309" s="44"/>
      <c r="B309" s="44"/>
      <c r="C309" s="147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</row>
    <row r="310" ht="15.75" customHeight="1">
      <c r="A310" s="44"/>
      <c r="B310" s="44"/>
      <c r="C310" s="147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  <c r="AB310" s="44"/>
      <c r="AC310" s="44"/>
    </row>
    <row r="311" ht="15.75" customHeight="1">
      <c r="A311" s="44"/>
      <c r="B311" s="44"/>
      <c r="C311" s="147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</row>
    <row r="312" ht="15.75" customHeight="1">
      <c r="A312" s="44"/>
      <c r="B312" s="44"/>
      <c r="C312" s="147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  <c r="AB312" s="44"/>
      <c r="AC312" s="44"/>
    </row>
    <row r="313" ht="15.75" customHeight="1">
      <c r="A313" s="44"/>
      <c r="B313" s="44"/>
      <c r="C313" s="147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</row>
    <row r="314" ht="15.75" customHeight="1">
      <c r="A314" s="44"/>
      <c r="B314" s="44"/>
      <c r="C314" s="147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  <c r="AB314" s="44"/>
      <c r="AC314" s="44"/>
    </row>
    <row r="315" ht="15.75" customHeight="1">
      <c r="A315" s="44"/>
      <c r="B315" s="44"/>
      <c r="C315" s="147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</row>
    <row r="316" ht="15.75" customHeight="1">
      <c r="A316" s="44"/>
      <c r="B316" s="44"/>
      <c r="C316" s="147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</row>
    <row r="317" ht="15.75" customHeight="1">
      <c r="A317" s="44"/>
      <c r="B317" s="44"/>
      <c r="C317" s="147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</row>
    <row r="318" ht="15.75" customHeight="1">
      <c r="A318" s="44"/>
      <c r="B318" s="44"/>
      <c r="C318" s="147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  <c r="AB318" s="44"/>
      <c r="AC318" s="44"/>
    </row>
    <row r="319" ht="15.75" customHeight="1">
      <c r="A319" s="44"/>
      <c r="B319" s="44"/>
      <c r="C319" s="147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44"/>
    </row>
    <row r="320" ht="15.75" customHeight="1">
      <c r="A320" s="44"/>
      <c r="B320" s="44"/>
      <c r="C320" s="147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  <c r="AB320" s="44"/>
      <c r="AC320" s="44"/>
    </row>
    <row r="321" ht="15.75" customHeight="1">
      <c r="A321" s="44"/>
      <c r="B321" s="44"/>
      <c r="C321" s="147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</row>
    <row r="322" ht="15.75" customHeight="1">
      <c r="A322" s="44"/>
      <c r="B322" s="44"/>
      <c r="C322" s="147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</row>
    <row r="323" ht="15.75" customHeight="1">
      <c r="A323" s="44"/>
      <c r="B323" s="44"/>
      <c r="C323" s="147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</row>
    <row r="324" ht="15.75" customHeight="1">
      <c r="A324" s="44"/>
      <c r="B324" s="44"/>
      <c r="C324" s="147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  <c r="AB324" s="44"/>
      <c r="AC324" s="44"/>
    </row>
    <row r="325" ht="15.75" customHeight="1">
      <c r="A325" s="44"/>
      <c r="B325" s="44"/>
      <c r="C325" s="147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</row>
    <row r="326" ht="15.75" customHeight="1">
      <c r="A326" s="44"/>
      <c r="B326" s="44"/>
      <c r="C326" s="147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  <c r="AB326" s="44"/>
      <c r="AC326" s="44"/>
    </row>
    <row r="327" ht="15.75" customHeight="1">
      <c r="A327" s="44"/>
      <c r="B327" s="44"/>
      <c r="C327" s="147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4"/>
    </row>
    <row r="328" ht="15.75" customHeight="1">
      <c r="A328" s="44"/>
      <c r="B328" s="44"/>
      <c r="C328" s="147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</row>
    <row r="329" ht="15.75" customHeight="1">
      <c r="A329" s="44"/>
      <c r="B329" s="44"/>
      <c r="C329" s="147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</row>
    <row r="330" ht="15.75" customHeight="1">
      <c r="A330" s="44"/>
      <c r="B330" s="44"/>
      <c r="C330" s="147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</row>
    <row r="331" ht="15.75" customHeight="1">
      <c r="A331" s="44"/>
      <c r="B331" s="44"/>
      <c r="C331" s="147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</row>
    <row r="332" ht="15.75" customHeight="1">
      <c r="A332" s="44"/>
      <c r="B332" s="44"/>
      <c r="C332" s="147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  <c r="AB332" s="44"/>
      <c r="AC332" s="44"/>
    </row>
    <row r="333" ht="15.75" customHeight="1">
      <c r="A333" s="44"/>
      <c r="B333" s="44"/>
      <c r="C333" s="147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</row>
    <row r="334" ht="15.75" customHeight="1">
      <c r="A334" s="44"/>
      <c r="B334" s="44"/>
      <c r="C334" s="147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</row>
    <row r="335" ht="15.75" customHeight="1">
      <c r="A335" s="44"/>
      <c r="B335" s="44"/>
      <c r="C335" s="147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  <c r="AB335" s="44"/>
      <c r="AC335" s="44"/>
    </row>
    <row r="336" ht="15.75" customHeight="1">
      <c r="A336" s="44"/>
      <c r="B336" s="44"/>
      <c r="C336" s="147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4"/>
    </row>
    <row r="337" ht="15.75" customHeight="1">
      <c r="A337" s="44"/>
      <c r="B337" s="44"/>
      <c r="C337" s="147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  <c r="AB337" s="44"/>
      <c r="AC337" s="44"/>
    </row>
    <row r="338" ht="15.75" customHeight="1">
      <c r="A338" s="44"/>
      <c r="B338" s="44"/>
      <c r="C338" s="147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  <c r="AB338" s="44"/>
      <c r="AC338" s="44"/>
    </row>
    <row r="339" ht="15.75" customHeight="1">
      <c r="A339" s="44"/>
      <c r="B339" s="44"/>
      <c r="C339" s="147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4"/>
    </row>
    <row r="340" ht="15.75" customHeight="1">
      <c r="A340" s="44"/>
      <c r="B340" s="44"/>
      <c r="C340" s="147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  <c r="AB340" s="44"/>
      <c r="AC340" s="44"/>
    </row>
    <row r="341" ht="15.75" customHeight="1">
      <c r="A341" s="44"/>
      <c r="B341" s="44"/>
      <c r="C341" s="147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4"/>
      <c r="AC341" s="44"/>
    </row>
    <row r="342" ht="15.75" customHeight="1">
      <c r="A342" s="44"/>
      <c r="B342" s="44"/>
      <c r="C342" s="147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  <c r="AB342" s="44"/>
      <c r="AC342" s="44"/>
    </row>
    <row r="343" ht="15.75" customHeight="1">
      <c r="A343" s="44"/>
      <c r="B343" s="44"/>
      <c r="C343" s="147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44"/>
    </row>
    <row r="344" ht="15.75" customHeight="1">
      <c r="A344" s="44"/>
      <c r="B344" s="44"/>
      <c r="C344" s="147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  <c r="AB344" s="44"/>
      <c r="AC344" s="44"/>
    </row>
    <row r="345" ht="15.75" customHeight="1">
      <c r="A345" s="44"/>
      <c r="B345" s="44"/>
      <c r="C345" s="147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  <c r="AB345" s="44"/>
      <c r="AC345" s="44"/>
    </row>
    <row r="346" ht="15.75" customHeight="1">
      <c r="A346" s="44"/>
      <c r="B346" s="44"/>
      <c r="C346" s="147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  <c r="AB346" s="44"/>
      <c r="AC346" s="44"/>
    </row>
    <row r="347" ht="15.75" customHeight="1">
      <c r="A347" s="44"/>
      <c r="B347" s="44"/>
      <c r="C347" s="147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</row>
    <row r="348" ht="15.75" customHeight="1">
      <c r="A348" s="44"/>
      <c r="B348" s="44"/>
      <c r="C348" s="147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4"/>
    </row>
    <row r="349" ht="15.75" customHeight="1">
      <c r="A349" s="44"/>
      <c r="B349" s="44"/>
      <c r="C349" s="147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4"/>
    </row>
    <row r="350" ht="15.75" customHeight="1">
      <c r="A350" s="44"/>
      <c r="B350" s="44"/>
      <c r="C350" s="147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44"/>
    </row>
    <row r="351" ht="15.75" customHeight="1">
      <c r="A351" s="44"/>
      <c r="B351" s="44"/>
      <c r="C351" s="147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  <c r="AB351" s="44"/>
      <c r="AC351" s="44"/>
    </row>
    <row r="352" ht="15.75" customHeight="1">
      <c r="A352" s="44"/>
      <c r="B352" s="44"/>
      <c r="C352" s="147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  <c r="AB352" s="44"/>
      <c r="AC352" s="44"/>
    </row>
    <row r="353" ht="15.75" customHeight="1">
      <c r="A353" s="44"/>
      <c r="B353" s="44"/>
      <c r="C353" s="147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  <c r="AB353" s="44"/>
      <c r="AC353" s="44"/>
    </row>
    <row r="354" ht="15.75" customHeight="1">
      <c r="A354" s="44"/>
      <c r="B354" s="44"/>
      <c r="C354" s="147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  <c r="AB354" s="44"/>
      <c r="AC354" s="44"/>
    </row>
    <row r="355" ht="15.75" customHeight="1">
      <c r="A355" s="44"/>
      <c r="B355" s="44"/>
      <c r="C355" s="147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  <c r="AA355" s="44"/>
      <c r="AB355" s="44"/>
      <c r="AC355" s="44"/>
    </row>
    <row r="356" ht="15.75" customHeight="1">
      <c r="A356" s="44"/>
      <c r="B356" s="44"/>
      <c r="C356" s="147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  <c r="AB356" s="44"/>
      <c r="AC356" s="44"/>
    </row>
    <row r="357" ht="15.75" customHeight="1">
      <c r="A357" s="44"/>
      <c r="B357" s="44"/>
      <c r="C357" s="147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</row>
    <row r="358" ht="15.75" customHeight="1">
      <c r="A358" s="44"/>
      <c r="B358" s="44"/>
      <c r="C358" s="147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4"/>
    </row>
    <row r="359" ht="15.75" customHeight="1">
      <c r="A359" s="44"/>
      <c r="B359" s="44"/>
      <c r="C359" s="147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4"/>
    </row>
    <row r="360" ht="15.75" customHeight="1">
      <c r="A360" s="44"/>
      <c r="B360" s="44"/>
      <c r="C360" s="147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</row>
    <row r="361" ht="15.75" customHeight="1">
      <c r="A361" s="44"/>
      <c r="B361" s="44"/>
      <c r="C361" s="147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</row>
    <row r="362" ht="15.75" customHeight="1">
      <c r="A362" s="44"/>
      <c r="B362" s="44"/>
      <c r="C362" s="147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</row>
    <row r="363" ht="15.75" customHeight="1">
      <c r="A363" s="44"/>
      <c r="B363" s="44"/>
      <c r="C363" s="147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</row>
    <row r="364" ht="15.75" customHeight="1">
      <c r="A364" s="44"/>
      <c r="B364" s="44"/>
      <c r="C364" s="147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</row>
    <row r="365" ht="15.75" customHeight="1">
      <c r="A365" s="44"/>
      <c r="B365" s="44"/>
      <c r="C365" s="147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4"/>
    </row>
    <row r="366" ht="15.75" customHeight="1">
      <c r="A366" s="44"/>
      <c r="B366" s="44"/>
      <c r="C366" s="147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</row>
    <row r="367" ht="15.75" customHeight="1">
      <c r="A367" s="44"/>
      <c r="B367" s="44"/>
      <c r="C367" s="147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</row>
    <row r="368" ht="15.75" customHeight="1">
      <c r="A368" s="44"/>
      <c r="B368" s="44"/>
      <c r="C368" s="147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44"/>
    </row>
    <row r="369" ht="15.75" customHeight="1">
      <c r="A369" s="44"/>
      <c r="B369" s="44"/>
      <c r="C369" s="147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</row>
    <row r="370" ht="15.75" customHeight="1">
      <c r="A370" s="44"/>
      <c r="B370" s="44"/>
      <c r="C370" s="147"/>
      <c r="D370" s="44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</row>
    <row r="371" ht="15.75" customHeight="1">
      <c r="A371" s="44"/>
      <c r="B371" s="44"/>
      <c r="C371" s="147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</row>
    <row r="372" ht="15.75" customHeight="1">
      <c r="A372" s="44"/>
      <c r="B372" s="44"/>
      <c r="C372" s="147"/>
      <c r="D372" s="44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</row>
    <row r="373" ht="15.75" customHeight="1">
      <c r="A373" s="44"/>
      <c r="B373" s="44"/>
      <c r="C373" s="147"/>
      <c r="D373" s="44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</row>
    <row r="374" ht="15.75" customHeight="1">
      <c r="A374" s="44"/>
      <c r="B374" s="44"/>
      <c r="C374" s="147"/>
      <c r="D374" s="44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</row>
    <row r="375" ht="15.75" customHeight="1">
      <c r="A375" s="44"/>
      <c r="B375" s="44"/>
      <c r="C375" s="147"/>
      <c r="D375" s="44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</row>
    <row r="376" ht="15.75" customHeight="1">
      <c r="A376" s="44"/>
      <c r="B376" s="44"/>
      <c r="C376" s="147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</row>
    <row r="377" ht="15.75" customHeight="1">
      <c r="A377" s="44"/>
      <c r="B377" s="44"/>
      <c r="C377" s="147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</row>
    <row r="378" ht="15.75" customHeight="1">
      <c r="A378" s="44"/>
      <c r="B378" s="44"/>
      <c r="C378" s="147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</row>
    <row r="379" ht="15.75" customHeight="1">
      <c r="A379" s="44"/>
      <c r="B379" s="44"/>
      <c r="C379" s="147"/>
      <c r="D379" s="44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</row>
    <row r="380" ht="15.75" customHeight="1">
      <c r="A380" s="44"/>
      <c r="B380" s="44"/>
      <c r="C380" s="147"/>
      <c r="D380" s="44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</row>
    <row r="381" ht="15.75" customHeight="1">
      <c r="A381" s="44"/>
      <c r="B381" s="44"/>
      <c r="C381" s="147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</row>
    <row r="382" ht="15.75" customHeight="1">
      <c r="A382" s="44"/>
      <c r="B382" s="44"/>
      <c r="C382" s="147"/>
      <c r="D382" s="44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</row>
    <row r="383" ht="15.75" customHeight="1">
      <c r="A383" s="44"/>
      <c r="B383" s="44"/>
      <c r="C383" s="147"/>
      <c r="D383" s="44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</row>
    <row r="384" ht="15.75" customHeight="1">
      <c r="A384" s="44"/>
      <c r="B384" s="44"/>
      <c r="C384" s="147"/>
      <c r="D384" s="44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</row>
    <row r="385" ht="15.75" customHeight="1">
      <c r="A385" s="44"/>
      <c r="B385" s="44"/>
      <c r="C385" s="147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</row>
    <row r="386" ht="15.75" customHeight="1">
      <c r="A386" s="44"/>
      <c r="B386" s="44"/>
      <c r="C386" s="147"/>
      <c r="D386" s="44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</row>
    <row r="387" ht="15.75" customHeight="1">
      <c r="A387" s="44"/>
      <c r="B387" s="44"/>
      <c r="C387" s="147"/>
      <c r="D387" s="44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</row>
    <row r="388" ht="15.75" customHeight="1">
      <c r="A388" s="44"/>
      <c r="B388" s="44"/>
      <c r="C388" s="147"/>
      <c r="D388" s="44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</row>
    <row r="389" ht="15.75" customHeight="1">
      <c r="A389" s="44"/>
      <c r="B389" s="44"/>
      <c r="C389" s="147"/>
      <c r="D389" s="44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</row>
    <row r="390" ht="15.75" customHeight="1">
      <c r="A390" s="44"/>
      <c r="B390" s="44"/>
      <c r="C390" s="147"/>
      <c r="D390" s="44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</row>
    <row r="391" ht="15.75" customHeight="1">
      <c r="A391" s="44"/>
      <c r="B391" s="44"/>
      <c r="C391" s="147"/>
      <c r="D391" s="44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</row>
    <row r="392" ht="15.75" customHeight="1">
      <c r="A392" s="44"/>
      <c r="B392" s="44"/>
      <c r="C392" s="147"/>
      <c r="D392" s="44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</row>
    <row r="393" ht="15.75" customHeight="1">
      <c r="A393" s="44"/>
      <c r="B393" s="44"/>
      <c r="C393" s="147"/>
      <c r="D393" s="44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</row>
    <row r="394" ht="15.75" customHeight="1">
      <c r="A394" s="44"/>
      <c r="B394" s="44"/>
      <c r="C394" s="147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</row>
    <row r="395" ht="15.75" customHeight="1">
      <c r="A395" s="44"/>
      <c r="B395" s="44"/>
      <c r="C395" s="147"/>
      <c r="D395" s="44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</row>
    <row r="396" ht="15.75" customHeight="1">
      <c r="A396" s="44"/>
      <c r="B396" s="44"/>
      <c r="C396" s="147"/>
      <c r="D396" s="44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</row>
    <row r="397" ht="15.75" customHeight="1">
      <c r="A397" s="44"/>
      <c r="B397" s="44"/>
      <c r="C397" s="147"/>
      <c r="D397" s="44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</row>
    <row r="398" ht="15.75" customHeight="1">
      <c r="A398" s="44"/>
      <c r="B398" s="44"/>
      <c r="C398" s="147"/>
      <c r="D398" s="44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</row>
    <row r="399" ht="15.75" customHeight="1">
      <c r="A399" s="44"/>
      <c r="B399" s="44"/>
      <c r="C399" s="147"/>
      <c r="D399" s="44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</row>
    <row r="400" ht="15.75" customHeight="1">
      <c r="A400" s="44"/>
      <c r="B400" s="44"/>
      <c r="C400" s="147"/>
      <c r="D400" s="44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</row>
    <row r="401" ht="15.75" customHeight="1">
      <c r="A401" s="44"/>
      <c r="B401" s="44"/>
      <c r="C401" s="147"/>
      <c r="D401" s="44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</row>
    <row r="402" ht="15.75" customHeight="1">
      <c r="A402" s="44"/>
      <c r="B402" s="44"/>
      <c r="C402" s="147"/>
      <c r="D402" s="44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</row>
    <row r="403" ht="15.75" customHeight="1">
      <c r="A403" s="44"/>
      <c r="B403" s="44"/>
      <c r="C403" s="147"/>
      <c r="D403" s="44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</row>
    <row r="404" ht="15.75" customHeight="1">
      <c r="A404" s="44"/>
      <c r="B404" s="44"/>
      <c r="C404" s="147"/>
      <c r="D404" s="44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</row>
    <row r="405" ht="15.75" customHeight="1">
      <c r="A405" s="44"/>
      <c r="B405" s="44"/>
      <c r="C405" s="147"/>
      <c r="D405" s="44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</row>
    <row r="406" ht="15.75" customHeight="1">
      <c r="A406" s="44"/>
      <c r="B406" s="44"/>
      <c r="C406" s="147"/>
      <c r="D406" s="44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</row>
    <row r="407" ht="15.75" customHeight="1">
      <c r="A407" s="44"/>
      <c r="B407" s="44"/>
      <c r="C407" s="147"/>
      <c r="D407" s="44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</row>
    <row r="408" ht="15.75" customHeight="1">
      <c r="A408" s="44"/>
      <c r="B408" s="44"/>
      <c r="C408" s="147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</row>
    <row r="409" ht="15.75" customHeight="1">
      <c r="A409" s="44"/>
      <c r="B409" s="44"/>
      <c r="C409" s="147"/>
      <c r="D409" s="44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</row>
    <row r="410" ht="15.75" customHeight="1">
      <c r="A410" s="44"/>
      <c r="B410" s="44"/>
      <c r="C410" s="147"/>
      <c r="D410" s="44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</row>
    <row r="411" ht="15.75" customHeight="1">
      <c r="A411" s="44"/>
      <c r="B411" s="44"/>
      <c r="C411" s="147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</row>
    <row r="412" ht="15.75" customHeight="1">
      <c r="A412" s="44"/>
      <c r="B412" s="44"/>
      <c r="C412" s="147"/>
      <c r="D412" s="44"/>
      <c r="E412" s="44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</row>
    <row r="413" ht="15.75" customHeight="1">
      <c r="A413" s="44"/>
      <c r="B413" s="44"/>
      <c r="C413" s="147"/>
      <c r="D413" s="44"/>
      <c r="E413" s="44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</row>
    <row r="414" ht="15.75" customHeight="1">
      <c r="A414" s="44"/>
      <c r="B414" s="44"/>
      <c r="C414" s="147"/>
      <c r="D414" s="44"/>
      <c r="E414" s="44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</row>
    <row r="415" ht="15.75" customHeight="1">
      <c r="A415" s="44"/>
      <c r="B415" s="44"/>
      <c r="C415" s="147"/>
      <c r="D415" s="44"/>
      <c r="E415" s="44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</row>
    <row r="416" ht="15.75" customHeight="1">
      <c r="A416" s="44"/>
      <c r="B416" s="44"/>
      <c r="C416" s="147"/>
      <c r="D416" s="44"/>
      <c r="E416" s="44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</row>
    <row r="417" ht="15.75" customHeight="1">
      <c r="A417" s="44"/>
      <c r="B417" s="44"/>
      <c r="C417" s="147"/>
      <c r="D417" s="44"/>
      <c r="E417" s="44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</row>
    <row r="418" ht="15.75" customHeight="1">
      <c r="A418" s="44"/>
      <c r="B418" s="44"/>
      <c r="C418" s="147"/>
      <c r="D418" s="44"/>
      <c r="E418" s="44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</row>
    <row r="419" ht="15.75" customHeight="1">
      <c r="A419" s="44"/>
      <c r="B419" s="44"/>
      <c r="C419" s="147"/>
      <c r="D419" s="44"/>
      <c r="E419" s="44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</row>
    <row r="420" ht="15.75" customHeight="1">
      <c r="A420" s="44"/>
      <c r="B420" s="44"/>
      <c r="C420" s="147"/>
      <c r="D420" s="44"/>
      <c r="E420" s="44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</row>
    <row r="421" ht="15.75" customHeight="1">
      <c r="A421" s="44"/>
      <c r="B421" s="44"/>
      <c r="C421" s="147"/>
      <c r="D421" s="44"/>
      <c r="E421" s="44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</row>
    <row r="422" ht="15.75" customHeight="1">
      <c r="A422" s="44"/>
      <c r="B422" s="44"/>
      <c r="C422" s="147"/>
      <c r="D422" s="44"/>
      <c r="E422" s="44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</row>
    <row r="423" ht="15.75" customHeight="1">
      <c r="A423" s="44"/>
      <c r="B423" s="44"/>
      <c r="C423" s="147"/>
      <c r="D423" s="44"/>
      <c r="E423" s="44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</row>
    <row r="424" ht="15.75" customHeight="1">
      <c r="A424" s="44"/>
      <c r="B424" s="44"/>
      <c r="C424" s="147"/>
      <c r="D424" s="44"/>
      <c r="E424" s="44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</row>
    <row r="425" ht="15.75" customHeight="1">
      <c r="A425" s="44"/>
      <c r="B425" s="44"/>
      <c r="C425" s="147"/>
      <c r="D425" s="44"/>
      <c r="E425" s="44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</row>
    <row r="426" ht="15.75" customHeight="1">
      <c r="A426" s="44"/>
      <c r="B426" s="44"/>
      <c r="C426" s="147"/>
      <c r="D426" s="44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</row>
    <row r="427" ht="15.75" customHeight="1">
      <c r="A427" s="44"/>
      <c r="B427" s="44"/>
      <c r="C427" s="147"/>
      <c r="D427" s="44"/>
      <c r="E427" s="44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</row>
    <row r="428" ht="15.75" customHeight="1">
      <c r="A428" s="44"/>
      <c r="B428" s="44"/>
      <c r="C428" s="147"/>
      <c r="D428" s="44"/>
      <c r="E428" s="44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</row>
    <row r="429" ht="15.75" customHeight="1">
      <c r="A429" s="44"/>
      <c r="B429" s="44"/>
      <c r="C429" s="147"/>
      <c r="D429" s="44"/>
      <c r="E429" s="44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</row>
    <row r="430" ht="15.75" customHeight="1">
      <c r="A430" s="44"/>
      <c r="B430" s="44"/>
      <c r="C430" s="147"/>
      <c r="D430" s="44"/>
      <c r="E430" s="44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</row>
    <row r="431" ht="15.75" customHeight="1">
      <c r="A431" s="44"/>
      <c r="B431" s="44"/>
      <c r="C431" s="147"/>
      <c r="D431" s="44"/>
      <c r="E431" s="44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</row>
    <row r="432" ht="15.75" customHeight="1">
      <c r="A432" s="44"/>
      <c r="B432" s="44"/>
      <c r="C432" s="147"/>
      <c r="D432" s="44"/>
      <c r="E432" s="44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</row>
    <row r="433" ht="15.75" customHeight="1">
      <c r="A433" s="44"/>
      <c r="B433" s="44"/>
      <c r="C433" s="147"/>
      <c r="D433" s="44"/>
      <c r="E433" s="44"/>
      <c r="F433" s="44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</row>
    <row r="434" ht="15.75" customHeight="1">
      <c r="A434" s="44"/>
      <c r="B434" s="44"/>
      <c r="C434" s="147"/>
      <c r="D434" s="44"/>
      <c r="E434" s="44"/>
      <c r="F434" s="44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</row>
    <row r="435" ht="15.75" customHeight="1">
      <c r="A435" s="44"/>
      <c r="B435" s="44"/>
      <c r="C435" s="147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</row>
    <row r="436" ht="15.75" customHeight="1">
      <c r="A436" s="44"/>
      <c r="B436" s="44"/>
      <c r="C436" s="147"/>
      <c r="D436" s="44"/>
      <c r="E436" s="44"/>
      <c r="F436" s="44"/>
      <c r="G436" s="44"/>
      <c r="H436" s="44"/>
      <c r="I436" s="44"/>
      <c r="J436" s="44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</row>
    <row r="437" ht="15.75" customHeight="1">
      <c r="A437" s="44"/>
      <c r="B437" s="44"/>
      <c r="C437" s="147"/>
      <c r="D437" s="44"/>
      <c r="E437" s="44"/>
      <c r="F437" s="44"/>
      <c r="G437" s="44"/>
      <c r="H437" s="44"/>
      <c r="I437" s="44"/>
      <c r="J437" s="44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</row>
    <row r="438" ht="15.75" customHeight="1">
      <c r="A438" s="44"/>
      <c r="B438" s="44"/>
      <c r="C438" s="147"/>
      <c r="D438" s="44"/>
      <c r="E438" s="44"/>
      <c r="F438" s="44"/>
      <c r="G438" s="44"/>
      <c r="H438" s="44"/>
      <c r="I438" s="44"/>
      <c r="J438" s="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</row>
    <row r="439" ht="15.75" customHeight="1">
      <c r="A439" s="44"/>
      <c r="B439" s="44"/>
      <c r="C439" s="147"/>
      <c r="D439" s="44"/>
      <c r="E439" s="44"/>
      <c r="F439" s="44"/>
      <c r="G439" s="44"/>
      <c r="H439" s="44"/>
      <c r="I439" s="44"/>
      <c r="J439" s="44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</row>
    <row r="440" ht="15.75" customHeight="1">
      <c r="A440" s="44"/>
      <c r="B440" s="44"/>
      <c r="C440" s="147"/>
      <c r="D440" s="44"/>
      <c r="E440" s="44"/>
      <c r="F440" s="44"/>
      <c r="G440" s="44"/>
      <c r="H440" s="44"/>
      <c r="I440" s="44"/>
      <c r="J440" s="4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</row>
    <row r="441" ht="15.75" customHeight="1">
      <c r="A441" s="44"/>
      <c r="B441" s="44"/>
      <c r="C441" s="147"/>
      <c r="D441" s="44"/>
      <c r="E441" s="44"/>
      <c r="F441" s="44"/>
      <c r="G441" s="44"/>
      <c r="H441" s="44"/>
      <c r="I441" s="44"/>
      <c r="J441" s="4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</row>
    <row r="442" ht="15.75" customHeight="1">
      <c r="A442" s="44"/>
      <c r="B442" s="44"/>
      <c r="C442" s="147"/>
      <c r="D442" s="44"/>
      <c r="E442" s="44"/>
      <c r="F442" s="44"/>
      <c r="G442" s="44"/>
      <c r="H442" s="44"/>
      <c r="I442" s="44"/>
      <c r="J442" s="44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</row>
    <row r="443" ht="15.75" customHeight="1">
      <c r="A443" s="44"/>
      <c r="B443" s="44"/>
      <c r="C443" s="147"/>
      <c r="D443" s="44"/>
      <c r="E443" s="44"/>
      <c r="F443" s="44"/>
      <c r="G443" s="44"/>
      <c r="H443" s="44"/>
      <c r="I443" s="44"/>
      <c r="J443" s="4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</row>
    <row r="444" ht="15.75" customHeight="1">
      <c r="A444" s="44"/>
      <c r="B444" s="44"/>
      <c r="C444" s="147"/>
      <c r="D444" s="44"/>
      <c r="E444" s="44"/>
      <c r="F444" s="44"/>
      <c r="G444" s="44"/>
      <c r="H444" s="44"/>
      <c r="I444" s="44"/>
      <c r="J444" s="4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</row>
    <row r="445" ht="15.75" customHeight="1">
      <c r="A445" s="44"/>
      <c r="B445" s="44"/>
      <c r="C445" s="147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</row>
    <row r="446" ht="15.75" customHeight="1">
      <c r="A446" s="44"/>
      <c r="B446" s="44"/>
      <c r="C446" s="147"/>
      <c r="D446" s="44"/>
      <c r="E446" s="44"/>
      <c r="F446" s="44"/>
      <c r="G446" s="44"/>
      <c r="H446" s="44"/>
      <c r="I446" s="44"/>
      <c r="J446" s="44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</row>
    <row r="447" ht="15.75" customHeight="1">
      <c r="A447" s="44"/>
      <c r="B447" s="44"/>
      <c r="C447" s="147"/>
      <c r="D447" s="44"/>
      <c r="E447" s="44"/>
      <c r="F447" s="44"/>
      <c r="G447" s="44"/>
      <c r="H447" s="44"/>
      <c r="I447" s="44"/>
      <c r="J447" s="44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</row>
    <row r="448" ht="15.75" customHeight="1">
      <c r="A448" s="44"/>
      <c r="B448" s="44"/>
      <c r="C448" s="147"/>
      <c r="D448" s="44"/>
      <c r="E448" s="44"/>
      <c r="F448" s="44"/>
      <c r="G448" s="44"/>
      <c r="H448" s="44"/>
      <c r="I448" s="44"/>
      <c r="J448" s="44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</row>
    <row r="449" ht="15.75" customHeight="1">
      <c r="A449" s="44"/>
      <c r="B449" s="44"/>
      <c r="C449" s="147"/>
      <c r="D449" s="44"/>
      <c r="E449" s="44"/>
      <c r="F449" s="44"/>
      <c r="G449" s="44"/>
      <c r="H449" s="44"/>
      <c r="I449" s="44"/>
      <c r="J449" s="44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</row>
    <row r="450" ht="15.75" customHeight="1">
      <c r="A450" s="44"/>
      <c r="B450" s="44"/>
      <c r="C450" s="147"/>
      <c r="D450" s="44"/>
      <c r="E450" s="44"/>
      <c r="F450" s="44"/>
      <c r="G450" s="44"/>
      <c r="H450" s="44"/>
      <c r="I450" s="44"/>
      <c r="J450" s="44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</row>
    <row r="451" ht="15.75" customHeight="1">
      <c r="A451" s="44"/>
      <c r="B451" s="44"/>
      <c r="C451" s="147"/>
      <c r="D451" s="44"/>
      <c r="E451" s="44"/>
      <c r="F451" s="44"/>
      <c r="G451" s="44"/>
      <c r="H451" s="44"/>
      <c r="I451" s="44"/>
      <c r="J451" s="44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</row>
    <row r="452" ht="15.75" customHeight="1">
      <c r="A452" s="44"/>
      <c r="B452" s="44"/>
      <c r="C452" s="147"/>
      <c r="D452" s="44"/>
      <c r="E452" s="44"/>
      <c r="F452" s="44"/>
      <c r="G452" s="44"/>
      <c r="H452" s="44"/>
      <c r="I452" s="44"/>
      <c r="J452" s="44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</row>
    <row r="453" ht="15.75" customHeight="1">
      <c r="A453" s="44"/>
      <c r="B453" s="44"/>
      <c r="C453" s="147"/>
      <c r="D453" s="44"/>
      <c r="E453" s="44"/>
      <c r="F453" s="44"/>
      <c r="G453" s="44"/>
      <c r="H453" s="44"/>
      <c r="I453" s="44"/>
      <c r="J453" s="44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</row>
    <row r="454" ht="15.75" customHeight="1">
      <c r="C454" s="147"/>
    </row>
    <row r="455" ht="15.75" customHeight="1">
      <c r="C455" s="147"/>
    </row>
    <row r="456" ht="15.75" customHeight="1">
      <c r="C456" s="147"/>
    </row>
    <row r="457" ht="15.75" customHeight="1">
      <c r="C457" s="147"/>
    </row>
    <row r="458" ht="15.75" customHeight="1">
      <c r="C458" s="147"/>
    </row>
    <row r="459" ht="15.75" customHeight="1">
      <c r="C459" s="147"/>
    </row>
    <row r="460" ht="15.75" customHeight="1">
      <c r="C460" s="147"/>
    </row>
    <row r="461" ht="15.75" customHeight="1">
      <c r="C461" s="147"/>
    </row>
    <row r="462" ht="15.75" customHeight="1">
      <c r="C462" s="147"/>
    </row>
    <row r="463" ht="15.75" customHeight="1">
      <c r="C463" s="147"/>
    </row>
    <row r="464" ht="15.75" customHeight="1">
      <c r="C464" s="147"/>
    </row>
    <row r="465" ht="15.75" customHeight="1">
      <c r="C465" s="147"/>
    </row>
    <row r="466" ht="15.75" customHeight="1">
      <c r="C466" s="147"/>
    </row>
    <row r="467" ht="15.75" customHeight="1">
      <c r="C467" s="147"/>
    </row>
    <row r="468" ht="15.75" customHeight="1">
      <c r="C468" s="147"/>
    </row>
    <row r="469" ht="15.75" customHeight="1">
      <c r="C469" s="147"/>
    </row>
    <row r="470" ht="15.75" customHeight="1">
      <c r="C470" s="147"/>
    </row>
    <row r="471" ht="15.75" customHeight="1">
      <c r="C471" s="147"/>
    </row>
    <row r="472" ht="15.75" customHeight="1">
      <c r="C472" s="147"/>
    </row>
    <row r="473" ht="15.75" customHeight="1">
      <c r="C473" s="147"/>
    </row>
    <row r="474" ht="15.75" customHeight="1">
      <c r="C474" s="147"/>
    </row>
    <row r="475" ht="15.75" customHeight="1">
      <c r="C475" s="147"/>
    </row>
    <row r="476" ht="15.75" customHeight="1">
      <c r="C476" s="147"/>
    </row>
    <row r="477" ht="15.75" customHeight="1">
      <c r="C477" s="147"/>
    </row>
    <row r="478" ht="15.75" customHeight="1">
      <c r="C478" s="147"/>
    </row>
    <row r="479" ht="15.75" customHeight="1">
      <c r="C479" s="147"/>
    </row>
    <row r="480" ht="15.75" customHeight="1">
      <c r="C480" s="147"/>
    </row>
    <row r="481" ht="15.75" customHeight="1">
      <c r="C481" s="147"/>
    </row>
    <row r="482" ht="15.75" customHeight="1">
      <c r="C482" s="147"/>
    </row>
    <row r="483" ht="15.75" customHeight="1">
      <c r="C483" s="147"/>
    </row>
    <row r="484" ht="15.75" customHeight="1">
      <c r="C484" s="147"/>
    </row>
    <row r="485" ht="15.75" customHeight="1">
      <c r="C485" s="147"/>
    </row>
    <row r="486" ht="15.75" customHeight="1">
      <c r="C486" s="147"/>
    </row>
    <row r="487" ht="15.75" customHeight="1">
      <c r="C487" s="147"/>
    </row>
    <row r="488" ht="15.75" customHeight="1">
      <c r="C488" s="147"/>
    </row>
    <row r="489" ht="15.75" customHeight="1">
      <c r="C489" s="147"/>
    </row>
    <row r="490" ht="15.75" customHeight="1">
      <c r="C490" s="147"/>
    </row>
    <row r="491" ht="15.75" customHeight="1">
      <c r="C491" s="147"/>
    </row>
    <row r="492" ht="15.75" customHeight="1">
      <c r="C492" s="147"/>
    </row>
    <row r="493" ht="15.75" customHeight="1">
      <c r="C493" s="147"/>
    </row>
    <row r="494" ht="15.75" customHeight="1">
      <c r="C494" s="147"/>
    </row>
    <row r="495" ht="15.75" customHeight="1">
      <c r="C495" s="147"/>
    </row>
    <row r="496" ht="15.75" customHeight="1">
      <c r="C496" s="147"/>
    </row>
    <row r="497" ht="15.75" customHeight="1">
      <c r="C497" s="147"/>
    </row>
    <row r="498" ht="15.75" customHeight="1">
      <c r="C498" s="147"/>
    </row>
    <row r="499" ht="15.75" customHeight="1">
      <c r="C499" s="147"/>
    </row>
    <row r="500" ht="15.75" customHeight="1">
      <c r="C500" s="147"/>
    </row>
    <row r="501" ht="15.75" customHeight="1">
      <c r="C501" s="147"/>
    </row>
    <row r="502" ht="15.75" customHeight="1">
      <c r="C502" s="147"/>
    </row>
    <row r="503" ht="15.75" customHeight="1">
      <c r="C503" s="147"/>
    </row>
    <row r="504" ht="15.75" customHeight="1">
      <c r="C504" s="147"/>
    </row>
    <row r="505" ht="15.75" customHeight="1">
      <c r="C505" s="147"/>
    </row>
    <row r="506" ht="15.75" customHeight="1">
      <c r="C506" s="147"/>
    </row>
    <row r="507" ht="15.75" customHeight="1">
      <c r="C507" s="147"/>
    </row>
    <row r="508" ht="15.75" customHeight="1">
      <c r="C508" s="147"/>
    </row>
    <row r="509" ht="15.75" customHeight="1">
      <c r="C509" s="147"/>
    </row>
    <row r="510" ht="15.75" customHeight="1">
      <c r="C510" s="147"/>
    </row>
    <row r="511" ht="15.75" customHeight="1">
      <c r="C511" s="147"/>
    </row>
    <row r="512" ht="15.75" customHeight="1">
      <c r="C512" s="147"/>
    </row>
    <row r="513" ht="15.75" customHeight="1">
      <c r="C513" s="147"/>
    </row>
    <row r="514" ht="15.75" customHeight="1">
      <c r="C514" s="147"/>
    </row>
    <row r="515" ht="15.75" customHeight="1">
      <c r="C515" s="147"/>
    </row>
    <row r="516" ht="15.75" customHeight="1">
      <c r="C516" s="147"/>
    </row>
    <row r="517" ht="15.75" customHeight="1">
      <c r="C517" s="147"/>
    </row>
    <row r="518" ht="15.75" customHeight="1">
      <c r="C518" s="147"/>
    </row>
    <row r="519" ht="15.75" customHeight="1">
      <c r="C519" s="147"/>
    </row>
    <row r="520" ht="15.75" customHeight="1">
      <c r="C520" s="147"/>
    </row>
    <row r="521" ht="15.75" customHeight="1">
      <c r="C521" s="147"/>
    </row>
    <row r="522" ht="15.75" customHeight="1">
      <c r="C522" s="147"/>
    </row>
    <row r="523" ht="15.75" customHeight="1">
      <c r="C523" s="147"/>
    </row>
    <row r="524" ht="15.75" customHeight="1">
      <c r="C524" s="147"/>
    </row>
    <row r="525" ht="15.75" customHeight="1">
      <c r="C525" s="147"/>
    </row>
    <row r="526" ht="15.75" customHeight="1">
      <c r="C526" s="147"/>
    </row>
    <row r="527" ht="15.75" customHeight="1">
      <c r="C527" s="147"/>
    </row>
    <row r="528" ht="15.75" customHeight="1">
      <c r="C528" s="147"/>
    </row>
    <row r="529" ht="15.75" customHeight="1">
      <c r="C529" s="147"/>
    </row>
    <row r="530" ht="15.75" customHeight="1">
      <c r="C530" s="147"/>
    </row>
    <row r="531" ht="15.75" customHeight="1">
      <c r="C531" s="147"/>
    </row>
    <row r="532" ht="15.75" customHeight="1">
      <c r="C532" s="147"/>
    </row>
    <row r="533" ht="15.75" customHeight="1">
      <c r="C533" s="147"/>
    </row>
    <row r="534" ht="15.75" customHeight="1">
      <c r="C534" s="147"/>
    </row>
    <row r="535" ht="15.75" customHeight="1">
      <c r="C535" s="147"/>
    </row>
    <row r="536" ht="15.75" customHeight="1">
      <c r="C536" s="147"/>
    </row>
    <row r="537" ht="15.75" customHeight="1">
      <c r="C537" s="147"/>
    </row>
    <row r="538" ht="15.75" customHeight="1">
      <c r="C538" s="147"/>
    </row>
    <row r="539" ht="15.75" customHeight="1">
      <c r="C539" s="147"/>
    </row>
    <row r="540" ht="15.75" customHeight="1">
      <c r="C540" s="147"/>
    </row>
    <row r="541" ht="15.75" customHeight="1">
      <c r="C541" s="147"/>
    </row>
    <row r="542" ht="15.75" customHeight="1">
      <c r="C542" s="147"/>
    </row>
    <row r="543" ht="15.75" customHeight="1">
      <c r="C543" s="147"/>
    </row>
    <row r="544" ht="15.75" customHeight="1">
      <c r="C544" s="147"/>
    </row>
    <row r="545" ht="15.75" customHeight="1">
      <c r="C545" s="147"/>
    </row>
    <row r="546" ht="15.75" customHeight="1">
      <c r="C546" s="147"/>
    </row>
    <row r="547" ht="15.75" customHeight="1">
      <c r="C547" s="147"/>
    </row>
    <row r="548" ht="15.75" customHeight="1">
      <c r="C548" s="147"/>
    </row>
    <row r="549" ht="15.75" customHeight="1">
      <c r="C549" s="147"/>
    </row>
    <row r="550" ht="15.75" customHeight="1">
      <c r="C550" s="147"/>
    </row>
    <row r="551" ht="15.75" customHeight="1">
      <c r="C551" s="147"/>
    </row>
    <row r="552" ht="15.75" customHeight="1">
      <c r="C552" s="147"/>
    </row>
    <row r="553" ht="15.75" customHeight="1">
      <c r="C553" s="147"/>
    </row>
    <row r="554" ht="15.75" customHeight="1">
      <c r="C554" s="147"/>
    </row>
    <row r="555" ht="15.75" customHeight="1">
      <c r="C555" s="147"/>
    </row>
    <row r="556" ht="15.75" customHeight="1">
      <c r="C556" s="147"/>
    </row>
    <row r="557" ht="15.75" customHeight="1">
      <c r="C557" s="147"/>
    </row>
    <row r="558" ht="15.75" customHeight="1">
      <c r="C558" s="147"/>
    </row>
    <row r="559" ht="15.75" customHeight="1">
      <c r="C559" s="147"/>
    </row>
    <row r="560" ht="15.75" customHeight="1">
      <c r="C560" s="147"/>
    </row>
    <row r="561" ht="15.75" customHeight="1">
      <c r="C561" s="147"/>
    </row>
    <row r="562" ht="15.75" customHeight="1">
      <c r="C562" s="147"/>
    </row>
    <row r="563" ht="15.75" customHeight="1">
      <c r="C563" s="147"/>
    </row>
    <row r="564" ht="15.75" customHeight="1">
      <c r="C564" s="147"/>
    </row>
    <row r="565" ht="15.75" customHeight="1">
      <c r="C565" s="147"/>
    </row>
    <row r="566" ht="15.75" customHeight="1">
      <c r="C566" s="147"/>
    </row>
    <row r="567" ht="15.75" customHeight="1">
      <c r="C567" s="147"/>
    </row>
    <row r="568" ht="15.75" customHeight="1">
      <c r="C568" s="147"/>
    </row>
    <row r="569" ht="15.75" customHeight="1">
      <c r="C569" s="147"/>
    </row>
    <row r="570" ht="15.75" customHeight="1">
      <c r="C570" s="147"/>
    </row>
    <row r="571" ht="15.75" customHeight="1">
      <c r="C571" s="147"/>
    </row>
    <row r="572" ht="15.75" customHeight="1">
      <c r="C572" s="147"/>
    </row>
    <row r="573" ht="15.75" customHeight="1">
      <c r="C573" s="147"/>
    </row>
    <row r="574" ht="15.75" customHeight="1">
      <c r="C574" s="147"/>
    </row>
    <row r="575" ht="15.75" customHeight="1">
      <c r="C575" s="147"/>
    </row>
    <row r="576" ht="15.75" customHeight="1">
      <c r="C576" s="147"/>
    </row>
    <row r="577" ht="15.75" customHeight="1">
      <c r="C577" s="147"/>
    </row>
    <row r="578" ht="15.75" customHeight="1">
      <c r="C578" s="147"/>
    </row>
    <row r="579" ht="15.75" customHeight="1">
      <c r="C579" s="147"/>
    </row>
    <row r="580" ht="15.75" customHeight="1">
      <c r="C580" s="147"/>
    </row>
    <row r="581" ht="15.75" customHeight="1">
      <c r="C581" s="147"/>
    </row>
    <row r="582" ht="15.75" customHeight="1">
      <c r="C582" s="147"/>
    </row>
    <row r="583" ht="15.75" customHeight="1">
      <c r="C583" s="147"/>
    </row>
    <row r="584" ht="15.75" customHeight="1">
      <c r="C584" s="147"/>
    </row>
    <row r="585" ht="15.75" customHeight="1">
      <c r="C585" s="147"/>
    </row>
    <row r="586" ht="15.75" customHeight="1">
      <c r="C586" s="147"/>
    </row>
    <row r="587" ht="15.75" customHeight="1">
      <c r="C587" s="147"/>
    </row>
    <row r="588" ht="15.75" customHeight="1">
      <c r="C588" s="147"/>
    </row>
    <row r="589" ht="15.75" customHeight="1">
      <c r="C589" s="147"/>
    </row>
    <row r="590" ht="15.75" customHeight="1">
      <c r="C590" s="147"/>
    </row>
    <row r="591" ht="15.75" customHeight="1">
      <c r="C591" s="147"/>
    </row>
    <row r="592" ht="15.75" customHeight="1">
      <c r="C592" s="147"/>
    </row>
    <row r="593" ht="15.75" customHeight="1">
      <c r="C593" s="147"/>
    </row>
    <row r="594" ht="15.75" customHeight="1">
      <c r="C594" s="147"/>
    </row>
    <row r="595" ht="15.75" customHeight="1">
      <c r="C595" s="147"/>
    </row>
    <row r="596" ht="15.75" customHeight="1">
      <c r="C596" s="147"/>
    </row>
    <row r="597" ht="15.75" customHeight="1">
      <c r="C597" s="147"/>
    </row>
    <row r="598" ht="15.75" customHeight="1">
      <c r="C598" s="147"/>
    </row>
    <row r="599" ht="15.75" customHeight="1">
      <c r="C599" s="147"/>
    </row>
    <row r="600" ht="15.75" customHeight="1">
      <c r="C600" s="147"/>
    </row>
    <row r="601" ht="15.75" customHeight="1">
      <c r="C601" s="147"/>
    </row>
    <row r="602" ht="15.75" customHeight="1">
      <c r="C602" s="147"/>
    </row>
    <row r="603" ht="15.75" customHeight="1">
      <c r="C603" s="147"/>
    </row>
    <row r="604" ht="15.75" customHeight="1">
      <c r="C604" s="147"/>
    </row>
    <row r="605" ht="15.75" customHeight="1">
      <c r="C605" s="147"/>
    </row>
    <row r="606" ht="15.75" customHeight="1">
      <c r="C606" s="147"/>
    </row>
    <row r="607" ht="15.75" customHeight="1">
      <c r="C607" s="147"/>
    </row>
    <row r="608" ht="15.75" customHeight="1">
      <c r="C608" s="147"/>
    </row>
    <row r="609" ht="15.75" customHeight="1">
      <c r="C609" s="147"/>
    </row>
    <row r="610" ht="15.75" customHeight="1">
      <c r="C610" s="147"/>
    </row>
    <row r="611" ht="15.75" customHeight="1">
      <c r="C611" s="147"/>
    </row>
    <row r="612" ht="15.75" customHeight="1">
      <c r="C612" s="147"/>
    </row>
    <row r="613" ht="15.75" customHeight="1">
      <c r="C613" s="147"/>
    </row>
    <row r="614" ht="15.75" customHeight="1">
      <c r="C614" s="147"/>
    </row>
    <row r="615" ht="15.75" customHeight="1">
      <c r="C615" s="147"/>
    </row>
    <row r="616" ht="15.75" customHeight="1">
      <c r="C616" s="147"/>
    </row>
    <row r="617" ht="15.75" customHeight="1">
      <c r="C617" s="147"/>
    </row>
    <row r="618" ht="15.75" customHeight="1">
      <c r="C618" s="147"/>
    </row>
    <row r="619" ht="15.75" customHeight="1">
      <c r="C619" s="147"/>
    </row>
    <row r="620" ht="15.75" customHeight="1">
      <c r="C620" s="147"/>
    </row>
    <row r="621" ht="15.75" customHeight="1">
      <c r="C621" s="147"/>
    </row>
    <row r="622" ht="15.75" customHeight="1">
      <c r="C622" s="147"/>
    </row>
    <row r="623" ht="15.75" customHeight="1">
      <c r="C623" s="147"/>
    </row>
    <row r="624" ht="15.75" customHeight="1">
      <c r="C624" s="147"/>
    </row>
    <row r="625" ht="15.75" customHeight="1">
      <c r="C625" s="147"/>
    </row>
    <row r="626" ht="15.75" customHeight="1">
      <c r="C626" s="147"/>
    </row>
    <row r="627" ht="15.75" customHeight="1">
      <c r="C627" s="147"/>
    </row>
    <row r="628" ht="15.75" customHeight="1">
      <c r="C628" s="147"/>
    </row>
    <row r="629" ht="15.75" customHeight="1">
      <c r="C629" s="147"/>
    </row>
    <row r="630" ht="15.75" customHeight="1">
      <c r="C630" s="147"/>
    </row>
    <row r="631" ht="15.75" customHeight="1">
      <c r="C631" s="147"/>
    </row>
    <row r="632" ht="15.75" customHeight="1">
      <c r="C632" s="147"/>
    </row>
    <row r="633" ht="15.75" customHeight="1">
      <c r="C633" s="147"/>
    </row>
    <row r="634" ht="15.75" customHeight="1">
      <c r="C634" s="147"/>
    </row>
    <row r="635" ht="15.75" customHeight="1">
      <c r="C635" s="147"/>
    </row>
    <row r="636" ht="15.75" customHeight="1">
      <c r="C636" s="147"/>
    </row>
    <row r="637" ht="15.75" customHeight="1">
      <c r="C637" s="147"/>
    </row>
    <row r="638" ht="15.75" customHeight="1">
      <c r="C638" s="147"/>
    </row>
    <row r="639" ht="15.75" customHeight="1">
      <c r="C639" s="147"/>
    </row>
    <row r="640" ht="15.75" customHeight="1">
      <c r="C640" s="147"/>
    </row>
    <row r="641" ht="15.75" customHeight="1">
      <c r="C641" s="147"/>
    </row>
    <row r="642" ht="15.75" customHeight="1">
      <c r="C642" s="147"/>
    </row>
    <row r="643" ht="15.75" customHeight="1">
      <c r="C643" s="147"/>
    </row>
    <row r="644" ht="15.75" customHeight="1">
      <c r="C644" s="147"/>
    </row>
    <row r="645" ht="15.75" customHeight="1">
      <c r="C645" s="147"/>
    </row>
    <row r="646" ht="15.75" customHeight="1">
      <c r="C646" s="147"/>
    </row>
    <row r="647" ht="15.75" customHeight="1">
      <c r="C647" s="147"/>
    </row>
    <row r="648" ht="15.75" customHeight="1">
      <c r="C648" s="147"/>
    </row>
    <row r="649" ht="15.75" customHeight="1">
      <c r="C649" s="147"/>
    </row>
    <row r="650" ht="15.75" customHeight="1">
      <c r="C650" s="147"/>
    </row>
    <row r="651" ht="15.75" customHeight="1">
      <c r="C651" s="147"/>
    </row>
    <row r="652" ht="15.75" customHeight="1">
      <c r="C652" s="147"/>
    </row>
    <row r="653" ht="15.75" customHeight="1">
      <c r="C653" s="147"/>
    </row>
    <row r="654" ht="15.75" customHeight="1">
      <c r="C654" s="147"/>
    </row>
    <row r="655" ht="15.75" customHeight="1">
      <c r="C655" s="147"/>
    </row>
    <row r="656" ht="15.75" customHeight="1">
      <c r="C656" s="147"/>
    </row>
    <row r="657" ht="15.75" customHeight="1">
      <c r="C657" s="147"/>
    </row>
    <row r="658" ht="15.75" customHeight="1">
      <c r="C658" s="147"/>
    </row>
    <row r="659" ht="15.75" customHeight="1">
      <c r="C659" s="147"/>
    </row>
    <row r="660" ht="15.75" customHeight="1">
      <c r="C660" s="147"/>
    </row>
    <row r="661" ht="15.75" customHeight="1">
      <c r="C661" s="147"/>
    </row>
    <row r="662" ht="15.75" customHeight="1">
      <c r="C662" s="147"/>
    </row>
    <row r="663" ht="15.75" customHeight="1">
      <c r="C663" s="147"/>
    </row>
    <row r="664" ht="15.75" customHeight="1">
      <c r="C664" s="147"/>
    </row>
    <row r="665" ht="15.75" customHeight="1">
      <c r="C665" s="147"/>
    </row>
    <row r="666" ht="15.75" customHeight="1">
      <c r="C666" s="147"/>
    </row>
    <row r="667" ht="15.75" customHeight="1">
      <c r="C667" s="147"/>
    </row>
    <row r="668" ht="15.75" customHeight="1">
      <c r="C668" s="147"/>
    </row>
    <row r="669" ht="15.75" customHeight="1">
      <c r="C669" s="147"/>
    </row>
    <row r="670" ht="15.75" customHeight="1">
      <c r="C670" s="147"/>
    </row>
    <row r="671" ht="15.75" customHeight="1">
      <c r="C671" s="147"/>
    </row>
    <row r="672" ht="15.75" customHeight="1">
      <c r="C672" s="147"/>
    </row>
    <row r="673" ht="15.75" customHeight="1">
      <c r="C673" s="147"/>
    </row>
    <row r="674" ht="15.75" customHeight="1">
      <c r="C674" s="147"/>
    </row>
    <row r="675" ht="15.75" customHeight="1">
      <c r="C675" s="147"/>
    </row>
    <row r="676" ht="15.75" customHeight="1">
      <c r="C676" s="147"/>
    </row>
    <row r="677" ht="15.75" customHeight="1">
      <c r="C677" s="147"/>
    </row>
    <row r="678" ht="15.75" customHeight="1">
      <c r="C678" s="147"/>
    </row>
    <row r="679" ht="15.75" customHeight="1">
      <c r="C679" s="147"/>
    </row>
    <row r="680" ht="15.75" customHeight="1">
      <c r="C680" s="147"/>
    </row>
    <row r="681" ht="15.75" customHeight="1">
      <c r="C681" s="147"/>
    </row>
    <row r="682" ht="15.75" customHeight="1">
      <c r="C682" s="147"/>
    </row>
    <row r="683" ht="15.75" customHeight="1">
      <c r="C683" s="147"/>
    </row>
    <row r="684" ht="15.75" customHeight="1">
      <c r="C684" s="147"/>
    </row>
    <row r="685" ht="15.75" customHeight="1">
      <c r="C685" s="147"/>
    </row>
    <row r="686" ht="15.75" customHeight="1">
      <c r="C686" s="147"/>
    </row>
    <row r="687" ht="15.75" customHeight="1">
      <c r="C687" s="147"/>
    </row>
    <row r="688" ht="15.75" customHeight="1">
      <c r="C688" s="147"/>
    </row>
    <row r="689" ht="15.75" customHeight="1">
      <c r="C689" s="147"/>
    </row>
    <row r="690" ht="15.75" customHeight="1">
      <c r="C690" s="147"/>
    </row>
    <row r="691" ht="15.75" customHeight="1">
      <c r="C691" s="147"/>
    </row>
    <row r="692" ht="15.75" customHeight="1">
      <c r="C692" s="147"/>
    </row>
    <row r="693" ht="15.75" customHeight="1">
      <c r="C693" s="147"/>
    </row>
    <row r="694" ht="15.75" customHeight="1">
      <c r="C694" s="147"/>
    </row>
    <row r="695" ht="15.75" customHeight="1">
      <c r="C695" s="147"/>
    </row>
    <row r="696" ht="15.75" customHeight="1">
      <c r="C696" s="147"/>
    </row>
    <row r="697" ht="15.75" customHeight="1">
      <c r="C697" s="147"/>
    </row>
    <row r="698" ht="15.75" customHeight="1">
      <c r="C698" s="147"/>
    </row>
    <row r="699" ht="15.75" customHeight="1">
      <c r="C699" s="147"/>
    </row>
    <row r="700" ht="15.75" customHeight="1">
      <c r="C700" s="147"/>
    </row>
    <row r="701" ht="15.75" customHeight="1">
      <c r="C701" s="147"/>
    </row>
    <row r="702" ht="15.75" customHeight="1">
      <c r="C702" s="147"/>
    </row>
    <row r="703" ht="15.75" customHeight="1">
      <c r="C703" s="147"/>
    </row>
    <row r="704" ht="15.75" customHeight="1">
      <c r="C704" s="147"/>
    </row>
    <row r="705" ht="15.75" customHeight="1">
      <c r="C705" s="147"/>
    </row>
    <row r="706" ht="15.75" customHeight="1">
      <c r="C706" s="147"/>
    </row>
    <row r="707" ht="15.75" customHeight="1">
      <c r="C707" s="147"/>
    </row>
    <row r="708" ht="15.75" customHeight="1">
      <c r="C708" s="147"/>
    </row>
    <row r="709" ht="15.75" customHeight="1">
      <c r="C709" s="147"/>
    </row>
    <row r="710" ht="15.75" customHeight="1">
      <c r="C710" s="147"/>
    </row>
    <row r="711" ht="15.75" customHeight="1">
      <c r="C711" s="147"/>
    </row>
    <row r="712" ht="15.75" customHeight="1">
      <c r="C712" s="147"/>
    </row>
    <row r="713" ht="15.75" customHeight="1">
      <c r="C713" s="147"/>
    </row>
    <row r="714" ht="15.75" customHeight="1">
      <c r="C714" s="147"/>
    </row>
    <row r="715" ht="15.75" customHeight="1">
      <c r="C715" s="147"/>
    </row>
    <row r="716" ht="15.75" customHeight="1">
      <c r="C716" s="147"/>
    </row>
    <row r="717" ht="15.75" customHeight="1">
      <c r="C717" s="147"/>
    </row>
    <row r="718" ht="15.75" customHeight="1">
      <c r="C718" s="147"/>
    </row>
    <row r="719" ht="15.75" customHeight="1">
      <c r="C719" s="147"/>
    </row>
    <row r="720" ht="15.75" customHeight="1">
      <c r="C720" s="147"/>
    </row>
    <row r="721" ht="15.75" customHeight="1">
      <c r="C721" s="147"/>
    </row>
    <row r="722" ht="15.75" customHeight="1">
      <c r="C722" s="147"/>
    </row>
    <row r="723" ht="15.75" customHeight="1">
      <c r="C723" s="147"/>
    </row>
    <row r="724" ht="15.75" customHeight="1">
      <c r="C724" s="147"/>
    </row>
    <row r="725" ht="15.75" customHeight="1">
      <c r="C725" s="147"/>
    </row>
    <row r="726" ht="15.75" customHeight="1">
      <c r="C726" s="147"/>
    </row>
    <row r="727" ht="15.75" customHeight="1">
      <c r="C727" s="147"/>
    </row>
    <row r="728" ht="15.75" customHeight="1">
      <c r="C728" s="147"/>
    </row>
    <row r="729" ht="15.75" customHeight="1">
      <c r="C729" s="147"/>
    </row>
    <row r="730" ht="15.75" customHeight="1">
      <c r="C730" s="147"/>
    </row>
    <row r="731" ht="15.75" customHeight="1">
      <c r="C731" s="147"/>
    </row>
    <row r="732" ht="15.75" customHeight="1">
      <c r="C732" s="147"/>
    </row>
    <row r="733" ht="15.75" customHeight="1">
      <c r="C733" s="147"/>
    </row>
    <row r="734" ht="15.75" customHeight="1">
      <c r="C734" s="147"/>
    </row>
    <row r="735" ht="15.75" customHeight="1">
      <c r="C735" s="147"/>
    </row>
    <row r="736" ht="15.75" customHeight="1">
      <c r="C736" s="147"/>
    </row>
    <row r="737" ht="15.75" customHeight="1">
      <c r="C737" s="147"/>
    </row>
    <row r="738" ht="15.75" customHeight="1">
      <c r="C738" s="147"/>
    </row>
    <row r="739" ht="15.75" customHeight="1">
      <c r="C739" s="147"/>
    </row>
    <row r="740" ht="15.75" customHeight="1">
      <c r="C740" s="147"/>
    </row>
    <row r="741" ht="15.75" customHeight="1">
      <c r="C741" s="147"/>
    </row>
    <row r="742" ht="15.75" customHeight="1">
      <c r="C742" s="147"/>
    </row>
    <row r="743" ht="15.75" customHeight="1">
      <c r="C743" s="147"/>
    </row>
    <row r="744" ht="15.75" customHeight="1">
      <c r="C744" s="147"/>
    </row>
    <row r="745" ht="15.75" customHeight="1">
      <c r="C745" s="147"/>
    </row>
    <row r="746" ht="15.75" customHeight="1">
      <c r="C746" s="147"/>
    </row>
    <row r="747" ht="15.75" customHeight="1">
      <c r="C747" s="147"/>
    </row>
    <row r="748" ht="15.75" customHeight="1">
      <c r="C748" s="147"/>
    </row>
    <row r="749" ht="15.75" customHeight="1">
      <c r="C749" s="147"/>
    </row>
    <row r="750" ht="15.75" customHeight="1">
      <c r="C750" s="147"/>
    </row>
    <row r="751" ht="15.75" customHeight="1">
      <c r="C751" s="147"/>
    </row>
    <row r="752" ht="15.75" customHeight="1">
      <c r="C752" s="147"/>
    </row>
    <row r="753" ht="15.75" customHeight="1">
      <c r="C753" s="147"/>
    </row>
    <row r="754" ht="15.75" customHeight="1">
      <c r="C754" s="147"/>
    </row>
    <row r="755" ht="15.75" customHeight="1">
      <c r="C755" s="147"/>
    </row>
    <row r="756" ht="15.75" customHeight="1">
      <c r="C756" s="147"/>
    </row>
    <row r="757" ht="15.75" customHeight="1">
      <c r="C757" s="147"/>
    </row>
    <row r="758" ht="15.75" customHeight="1">
      <c r="C758" s="147"/>
    </row>
    <row r="759" ht="15.75" customHeight="1">
      <c r="C759" s="147"/>
    </row>
    <row r="760" ht="15.75" customHeight="1">
      <c r="C760" s="147"/>
    </row>
    <row r="761" ht="15.75" customHeight="1">
      <c r="C761" s="147"/>
    </row>
    <row r="762" ht="15.75" customHeight="1">
      <c r="C762" s="147"/>
    </row>
    <row r="763" ht="15.75" customHeight="1">
      <c r="C763" s="147"/>
    </row>
    <row r="764" ht="15.75" customHeight="1">
      <c r="C764" s="147"/>
    </row>
    <row r="765" ht="15.75" customHeight="1">
      <c r="C765" s="147"/>
    </row>
    <row r="766" ht="15.75" customHeight="1">
      <c r="C766" s="147"/>
    </row>
    <row r="767" ht="15.75" customHeight="1">
      <c r="C767" s="147"/>
    </row>
    <row r="768" ht="15.75" customHeight="1">
      <c r="C768" s="147"/>
    </row>
    <row r="769" ht="15.75" customHeight="1">
      <c r="C769" s="147"/>
    </row>
    <row r="770" ht="15.75" customHeight="1">
      <c r="C770" s="147"/>
    </row>
    <row r="771" ht="15.75" customHeight="1">
      <c r="C771" s="147"/>
    </row>
    <row r="772" ht="15.75" customHeight="1">
      <c r="C772" s="147"/>
    </row>
    <row r="773" ht="15.75" customHeight="1">
      <c r="C773" s="147"/>
    </row>
    <row r="774" ht="15.75" customHeight="1">
      <c r="C774" s="147"/>
    </row>
    <row r="775" ht="15.75" customHeight="1">
      <c r="C775" s="147"/>
    </row>
    <row r="776" ht="15.75" customHeight="1">
      <c r="C776" s="147"/>
    </row>
    <row r="777" ht="15.75" customHeight="1">
      <c r="C777" s="147"/>
    </row>
    <row r="778" ht="15.75" customHeight="1">
      <c r="C778" s="147"/>
    </row>
    <row r="779" ht="15.75" customHeight="1">
      <c r="C779" s="147"/>
    </row>
    <row r="780" ht="15.75" customHeight="1">
      <c r="C780" s="147"/>
    </row>
    <row r="781" ht="15.75" customHeight="1">
      <c r="C781" s="147"/>
    </row>
    <row r="782" ht="15.75" customHeight="1">
      <c r="C782" s="147"/>
    </row>
    <row r="783" ht="15.75" customHeight="1">
      <c r="C783" s="147"/>
    </row>
    <row r="784" ht="15.75" customHeight="1">
      <c r="C784" s="147"/>
    </row>
    <row r="785" ht="15.75" customHeight="1">
      <c r="C785" s="147"/>
    </row>
    <row r="786" ht="15.75" customHeight="1">
      <c r="C786" s="147"/>
    </row>
    <row r="787" ht="15.75" customHeight="1">
      <c r="C787" s="147"/>
    </row>
    <row r="788" ht="15.75" customHeight="1">
      <c r="C788" s="147"/>
    </row>
    <row r="789" ht="15.75" customHeight="1">
      <c r="C789" s="147"/>
    </row>
    <row r="790" ht="15.75" customHeight="1">
      <c r="C790" s="147"/>
    </row>
    <row r="791" ht="15.75" customHeight="1">
      <c r="C791" s="147"/>
    </row>
    <row r="792" ht="15.75" customHeight="1">
      <c r="C792" s="147"/>
    </row>
    <row r="793" ht="15.75" customHeight="1">
      <c r="C793" s="147"/>
    </row>
    <row r="794" ht="15.75" customHeight="1">
      <c r="C794" s="147"/>
    </row>
    <row r="795" ht="15.75" customHeight="1">
      <c r="C795" s="147"/>
    </row>
    <row r="796" ht="15.75" customHeight="1">
      <c r="C796" s="147"/>
    </row>
    <row r="797" ht="15.75" customHeight="1">
      <c r="C797" s="147"/>
    </row>
    <row r="798" ht="15.75" customHeight="1">
      <c r="C798" s="147"/>
    </row>
    <row r="799" ht="15.75" customHeight="1">
      <c r="C799" s="147"/>
    </row>
    <row r="800" ht="15.75" customHeight="1">
      <c r="C800" s="147"/>
    </row>
    <row r="801" ht="15.75" customHeight="1">
      <c r="C801" s="147"/>
    </row>
    <row r="802" ht="15.75" customHeight="1">
      <c r="C802" s="147"/>
    </row>
    <row r="803" ht="15.75" customHeight="1">
      <c r="C803" s="147"/>
    </row>
    <row r="804" ht="15.75" customHeight="1">
      <c r="C804" s="147"/>
    </row>
    <row r="805" ht="15.75" customHeight="1">
      <c r="C805" s="147"/>
    </row>
    <row r="806" ht="15.75" customHeight="1">
      <c r="C806" s="147"/>
    </row>
    <row r="807" ht="15.75" customHeight="1">
      <c r="C807" s="147"/>
    </row>
    <row r="808" ht="15.75" customHeight="1">
      <c r="C808" s="147"/>
    </row>
    <row r="809" ht="15.75" customHeight="1">
      <c r="C809" s="147"/>
    </row>
    <row r="810" ht="15.75" customHeight="1">
      <c r="C810" s="147"/>
    </row>
    <row r="811" ht="15.75" customHeight="1">
      <c r="C811" s="147"/>
    </row>
    <row r="812" ht="15.75" customHeight="1">
      <c r="C812" s="147"/>
    </row>
    <row r="813" ht="15.75" customHeight="1">
      <c r="C813" s="147"/>
    </row>
    <row r="814" ht="15.75" customHeight="1">
      <c r="C814" s="147"/>
    </row>
    <row r="815" ht="15.75" customHeight="1">
      <c r="C815" s="147"/>
    </row>
    <row r="816" ht="15.75" customHeight="1">
      <c r="C816" s="147"/>
    </row>
    <row r="817" ht="15.75" customHeight="1">
      <c r="C817" s="147"/>
    </row>
    <row r="818" ht="15.75" customHeight="1">
      <c r="C818" s="147"/>
    </row>
    <row r="819" ht="15.75" customHeight="1">
      <c r="C819" s="147"/>
    </row>
    <row r="820" ht="15.75" customHeight="1">
      <c r="C820" s="147"/>
    </row>
    <row r="821" ht="15.75" customHeight="1">
      <c r="C821" s="147"/>
    </row>
    <row r="822" ht="15.75" customHeight="1">
      <c r="C822" s="147"/>
    </row>
    <row r="823" ht="15.75" customHeight="1">
      <c r="C823" s="147"/>
    </row>
    <row r="824" ht="15.75" customHeight="1">
      <c r="C824" s="147"/>
    </row>
    <row r="825" ht="15.75" customHeight="1">
      <c r="C825" s="147"/>
    </row>
    <row r="826" ht="15.75" customHeight="1">
      <c r="C826" s="147"/>
    </row>
    <row r="827" ht="15.75" customHeight="1">
      <c r="C827" s="147"/>
    </row>
    <row r="828" ht="15.75" customHeight="1">
      <c r="C828" s="147"/>
    </row>
    <row r="829" ht="15.75" customHeight="1">
      <c r="C829" s="147"/>
    </row>
    <row r="830" ht="15.75" customHeight="1">
      <c r="C830" s="147"/>
    </row>
    <row r="831" ht="15.75" customHeight="1">
      <c r="C831" s="147"/>
    </row>
    <row r="832" ht="15.75" customHeight="1">
      <c r="C832" s="147"/>
    </row>
    <row r="833" ht="15.75" customHeight="1">
      <c r="C833" s="147"/>
    </row>
    <row r="834" ht="15.75" customHeight="1">
      <c r="C834" s="147"/>
    </row>
    <row r="835" ht="15.75" customHeight="1">
      <c r="C835" s="147"/>
    </row>
    <row r="836" ht="15.75" customHeight="1">
      <c r="C836" s="147"/>
    </row>
    <row r="837" ht="15.75" customHeight="1">
      <c r="C837" s="147"/>
    </row>
    <row r="838" ht="15.75" customHeight="1">
      <c r="C838" s="147"/>
    </row>
    <row r="839" ht="15.75" customHeight="1">
      <c r="C839" s="147"/>
    </row>
    <row r="840" ht="15.75" customHeight="1">
      <c r="C840" s="147"/>
    </row>
    <row r="841" ht="15.75" customHeight="1">
      <c r="C841" s="147"/>
    </row>
    <row r="842" ht="15.75" customHeight="1">
      <c r="C842" s="147"/>
    </row>
    <row r="843" ht="15.75" customHeight="1">
      <c r="C843" s="147"/>
    </row>
    <row r="844" ht="15.75" customHeight="1">
      <c r="C844" s="147"/>
    </row>
    <row r="845" ht="15.75" customHeight="1">
      <c r="C845" s="147"/>
    </row>
    <row r="846" ht="15.75" customHeight="1">
      <c r="C846" s="147"/>
    </row>
    <row r="847" ht="15.75" customHeight="1">
      <c r="C847" s="147"/>
    </row>
    <row r="848" ht="15.75" customHeight="1">
      <c r="C848" s="147"/>
    </row>
    <row r="849" ht="15.75" customHeight="1">
      <c r="C849" s="147"/>
    </row>
    <row r="850" ht="15.75" customHeight="1">
      <c r="C850" s="147"/>
    </row>
    <row r="851" ht="15.75" customHeight="1">
      <c r="C851" s="147"/>
    </row>
    <row r="852" ht="15.75" customHeight="1">
      <c r="C852" s="147"/>
    </row>
    <row r="853" ht="15.75" customHeight="1">
      <c r="C853" s="147"/>
    </row>
    <row r="854" ht="15.75" customHeight="1">
      <c r="C854" s="147"/>
    </row>
    <row r="855" ht="15.75" customHeight="1">
      <c r="C855" s="147"/>
    </row>
    <row r="856" ht="15.75" customHeight="1">
      <c r="C856" s="147"/>
    </row>
    <row r="857" ht="15.75" customHeight="1">
      <c r="C857" s="147"/>
    </row>
    <row r="858" ht="15.75" customHeight="1">
      <c r="C858" s="147"/>
    </row>
    <row r="859" ht="15.75" customHeight="1">
      <c r="C859" s="147"/>
    </row>
    <row r="860" ht="15.75" customHeight="1">
      <c r="C860" s="147"/>
    </row>
    <row r="861" ht="15.75" customHeight="1">
      <c r="C861" s="147"/>
    </row>
    <row r="862" ht="15.75" customHeight="1">
      <c r="C862" s="147"/>
    </row>
    <row r="863" ht="15.75" customHeight="1">
      <c r="C863" s="147"/>
    </row>
    <row r="864" ht="15.75" customHeight="1">
      <c r="C864" s="147"/>
    </row>
    <row r="865" ht="15.75" customHeight="1">
      <c r="C865" s="147"/>
    </row>
    <row r="866" ht="15.75" customHeight="1">
      <c r="C866" s="147"/>
    </row>
    <row r="867" ht="15.75" customHeight="1">
      <c r="C867" s="147"/>
    </row>
    <row r="868" ht="15.75" customHeight="1">
      <c r="C868" s="147"/>
    </row>
    <row r="869" ht="15.75" customHeight="1">
      <c r="C869" s="147"/>
    </row>
    <row r="870" ht="15.75" customHeight="1">
      <c r="C870" s="147"/>
    </row>
    <row r="871" ht="15.75" customHeight="1">
      <c r="C871" s="147"/>
    </row>
    <row r="872" ht="15.75" customHeight="1">
      <c r="C872" s="147"/>
    </row>
    <row r="873" ht="15.75" customHeight="1">
      <c r="C873" s="147"/>
    </row>
    <row r="874" ht="15.75" customHeight="1">
      <c r="C874" s="147"/>
    </row>
    <row r="875" ht="15.75" customHeight="1">
      <c r="C875" s="147"/>
    </row>
    <row r="876" ht="15.75" customHeight="1">
      <c r="C876" s="147"/>
    </row>
    <row r="877" ht="15.75" customHeight="1">
      <c r="C877" s="147"/>
    </row>
    <row r="878" ht="15.75" customHeight="1">
      <c r="C878" s="147"/>
    </row>
    <row r="879" ht="15.75" customHeight="1">
      <c r="C879" s="147"/>
    </row>
    <row r="880" ht="15.75" customHeight="1">
      <c r="C880" s="147"/>
    </row>
    <row r="881" ht="15.75" customHeight="1">
      <c r="C881" s="147"/>
    </row>
    <row r="882" ht="15.75" customHeight="1">
      <c r="C882" s="147"/>
    </row>
    <row r="883" ht="15.75" customHeight="1">
      <c r="C883" s="147"/>
    </row>
    <row r="884" ht="15.75" customHeight="1">
      <c r="C884" s="147"/>
    </row>
    <row r="885" ht="15.75" customHeight="1">
      <c r="C885" s="147"/>
    </row>
    <row r="886" ht="15.75" customHeight="1">
      <c r="C886" s="147"/>
    </row>
    <row r="887" ht="15.75" customHeight="1">
      <c r="C887" s="147"/>
    </row>
    <row r="888" ht="15.75" customHeight="1">
      <c r="C888" s="147"/>
    </row>
    <row r="889" ht="15.75" customHeight="1">
      <c r="C889" s="147"/>
    </row>
    <row r="890" ht="15.75" customHeight="1">
      <c r="C890" s="147"/>
    </row>
    <row r="891" ht="15.75" customHeight="1">
      <c r="C891" s="147"/>
    </row>
    <row r="892" ht="15.75" customHeight="1">
      <c r="C892" s="147"/>
    </row>
    <row r="893" ht="15.75" customHeight="1">
      <c r="C893" s="147"/>
    </row>
    <row r="894" ht="15.75" customHeight="1">
      <c r="C894" s="147"/>
    </row>
    <row r="895" ht="15.75" customHeight="1">
      <c r="C895" s="147"/>
    </row>
    <row r="896" ht="15.75" customHeight="1">
      <c r="C896" s="147"/>
    </row>
    <row r="897" ht="15.75" customHeight="1">
      <c r="C897" s="147"/>
    </row>
    <row r="898" ht="15.75" customHeight="1">
      <c r="C898" s="147"/>
    </row>
    <row r="899" ht="15.75" customHeight="1">
      <c r="C899" s="147"/>
    </row>
    <row r="900" ht="15.75" customHeight="1">
      <c r="C900" s="147"/>
    </row>
    <row r="901" ht="15.75" customHeight="1">
      <c r="C901" s="147"/>
    </row>
    <row r="902" ht="15.75" customHeight="1">
      <c r="C902" s="147"/>
    </row>
    <row r="903" ht="15.75" customHeight="1">
      <c r="C903" s="147"/>
    </row>
    <row r="904" ht="15.75" customHeight="1">
      <c r="C904" s="147"/>
    </row>
    <row r="905" ht="15.75" customHeight="1">
      <c r="C905" s="147"/>
    </row>
    <row r="906" ht="15.75" customHeight="1">
      <c r="C906" s="147"/>
    </row>
    <row r="907" ht="15.75" customHeight="1">
      <c r="C907" s="147"/>
    </row>
    <row r="908" ht="15.75" customHeight="1">
      <c r="C908" s="147"/>
    </row>
    <row r="909" ht="15.75" customHeight="1">
      <c r="C909" s="147"/>
    </row>
    <row r="910" ht="15.75" customHeight="1">
      <c r="C910" s="147"/>
    </row>
    <row r="911" ht="15.75" customHeight="1">
      <c r="C911" s="147"/>
    </row>
    <row r="912" ht="15.75" customHeight="1">
      <c r="C912" s="147"/>
    </row>
    <row r="913" ht="15.75" customHeight="1">
      <c r="C913" s="147"/>
    </row>
    <row r="914" ht="15.75" customHeight="1">
      <c r="C914" s="147"/>
    </row>
    <row r="915" ht="15.75" customHeight="1">
      <c r="C915" s="147"/>
    </row>
    <row r="916" ht="15.75" customHeight="1">
      <c r="C916" s="147"/>
    </row>
    <row r="917" ht="15.75" customHeight="1">
      <c r="C917" s="147"/>
    </row>
    <row r="918" ht="15.75" customHeight="1">
      <c r="C918" s="147"/>
    </row>
    <row r="919" ht="15.75" customHeight="1">
      <c r="C919" s="147"/>
    </row>
    <row r="920" ht="15.75" customHeight="1">
      <c r="C920" s="147"/>
    </row>
    <row r="921" ht="15.75" customHeight="1">
      <c r="C921" s="147"/>
    </row>
    <row r="922" ht="15.75" customHeight="1">
      <c r="C922" s="147"/>
    </row>
    <row r="923" ht="15.75" customHeight="1">
      <c r="C923" s="147"/>
    </row>
    <row r="924" ht="15.75" customHeight="1">
      <c r="C924" s="147"/>
    </row>
    <row r="925" ht="15.75" customHeight="1">
      <c r="C925" s="147"/>
    </row>
    <row r="926" ht="15.75" customHeight="1">
      <c r="C926" s="147"/>
    </row>
    <row r="927" ht="15.75" customHeight="1">
      <c r="C927" s="147"/>
    </row>
    <row r="928" ht="15.75" customHeight="1">
      <c r="C928" s="147"/>
    </row>
    <row r="929" ht="15.75" customHeight="1">
      <c r="C929" s="147"/>
    </row>
    <row r="930" ht="15.75" customHeight="1">
      <c r="C930" s="147"/>
    </row>
    <row r="931" ht="15.75" customHeight="1">
      <c r="C931" s="147"/>
    </row>
    <row r="932" ht="15.75" customHeight="1">
      <c r="C932" s="147"/>
    </row>
    <row r="933" ht="15.75" customHeight="1">
      <c r="C933" s="147"/>
    </row>
    <row r="934" ht="15.75" customHeight="1">
      <c r="C934" s="147"/>
    </row>
    <row r="935" ht="15.75" customHeight="1">
      <c r="C935" s="147"/>
    </row>
    <row r="936" ht="15.75" customHeight="1">
      <c r="C936" s="147"/>
    </row>
    <row r="937" ht="15.75" customHeight="1">
      <c r="C937" s="147"/>
    </row>
    <row r="938" ht="15.75" customHeight="1">
      <c r="C938" s="147"/>
    </row>
    <row r="939" ht="15.75" customHeight="1">
      <c r="C939" s="147"/>
    </row>
    <row r="940" ht="15.75" customHeight="1">
      <c r="C940" s="147"/>
    </row>
    <row r="941" ht="15.75" customHeight="1">
      <c r="C941" s="147"/>
    </row>
    <row r="942" ht="15.75" customHeight="1">
      <c r="C942" s="147"/>
    </row>
    <row r="943" ht="15.75" customHeight="1">
      <c r="C943" s="147"/>
    </row>
    <row r="944" ht="15.75" customHeight="1">
      <c r="C944" s="147"/>
    </row>
    <row r="945" ht="15.75" customHeight="1">
      <c r="C945" s="147"/>
    </row>
    <row r="946" ht="15.75" customHeight="1">
      <c r="C946" s="147"/>
    </row>
    <row r="947" ht="15.75" customHeight="1">
      <c r="C947" s="147"/>
    </row>
    <row r="948" ht="15.75" customHeight="1">
      <c r="C948" s="147"/>
    </row>
    <row r="949" ht="15.75" customHeight="1">
      <c r="C949" s="147"/>
    </row>
    <row r="950" ht="15.75" customHeight="1">
      <c r="C950" s="147"/>
    </row>
    <row r="951" ht="15.75" customHeight="1">
      <c r="C951" s="147"/>
    </row>
    <row r="952" ht="15.75" customHeight="1">
      <c r="C952" s="147"/>
    </row>
    <row r="953" ht="15.75" customHeight="1">
      <c r="C953" s="147"/>
    </row>
    <row r="954" ht="15.75" customHeight="1">
      <c r="C954" s="147"/>
    </row>
    <row r="955" ht="15.75" customHeight="1">
      <c r="C955" s="147"/>
    </row>
    <row r="956" ht="15.75" customHeight="1">
      <c r="C956" s="147"/>
    </row>
    <row r="957" ht="15.75" customHeight="1">
      <c r="C957" s="147"/>
    </row>
    <row r="958" ht="15.75" customHeight="1">
      <c r="C958" s="147"/>
    </row>
    <row r="959" ht="15.75" customHeight="1">
      <c r="C959" s="147"/>
    </row>
    <row r="960" ht="15.75" customHeight="1">
      <c r="C960" s="147"/>
    </row>
    <row r="961" ht="15.75" customHeight="1">
      <c r="C961" s="147"/>
    </row>
    <row r="962" ht="15.75" customHeight="1">
      <c r="C962" s="147"/>
    </row>
    <row r="963" ht="15.75" customHeight="1">
      <c r="C963" s="147"/>
    </row>
    <row r="964" ht="15.75" customHeight="1">
      <c r="C964" s="147"/>
    </row>
    <row r="965" ht="15.75" customHeight="1">
      <c r="C965" s="147"/>
    </row>
    <row r="966" ht="15.75" customHeight="1">
      <c r="C966" s="147"/>
    </row>
    <row r="967" ht="15.75" customHeight="1">
      <c r="C967" s="147"/>
    </row>
    <row r="968" ht="15.75" customHeight="1">
      <c r="C968" s="147"/>
    </row>
    <row r="969" ht="15.75" customHeight="1">
      <c r="C969" s="147"/>
    </row>
    <row r="970" ht="15.75" customHeight="1">
      <c r="C970" s="147"/>
    </row>
    <row r="971" ht="15.75" customHeight="1">
      <c r="C971" s="147"/>
    </row>
    <row r="972" ht="15.75" customHeight="1">
      <c r="C972" s="147"/>
    </row>
    <row r="973" ht="15.75" customHeight="1">
      <c r="C973" s="147"/>
    </row>
    <row r="974" ht="15.75" customHeight="1">
      <c r="C974" s="147"/>
    </row>
    <row r="975" ht="15.75" customHeight="1">
      <c r="C975" s="147"/>
    </row>
    <row r="976" ht="15.75" customHeight="1">
      <c r="C976" s="147"/>
    </row>
    <row r="977" ht="15.75" customHeight="1">
      <c r="C977" s="147"/>
    </row>
    <row r="978" ht="15.75" customHeight="1">
      <c r="C978" s="147"/>
    </row>
    <row r="979" ht="15.75" customHeight="1">
      <c r="C979" s="147"/>
    </row>
    <row r="980" ht="15.75" customHeight="1">
      <c r="C980" s="147"/>
    </row>
    <row r="981" ht="15.75" customHeight="1">
      <c r="C981" s="147"/>
    </row>
    <row r="982" ht="15.75" customHeight="1">
      <c r="C982" s="147"/>
    </row>
    <row r="983" ht="15.75" customHeight="1">
      <c r="C983" s="147"/>
    </row>
    <row r="984" ht="15.75" customHeight="1">
      <c r="C984" s="147"/>
    </row>
    <row r="985" ht="15.75" customHeight="1">
      <c r="C985" s="147"/>
    </row>
    <row r="986" ht="15.75" customHeight="1">
      <c r="C986" s="147"/>
    </row>
    <row r="987" ht="15.75" customHeight="1">
      <c r="C987" s="147"/>
    </row>
    <row r="988" ht="15.75" customHeight="1">
      <c r="C988" s="147"/>
    </row>
    <row r="989" ht="15.75" customHeight="1">
      <c r="C989" s="147"/>
    </row>
    <row r="990" ht="15.75" customHeight="1">
      <c r="C990" s="147"/>
    </row>
    <row r="991" ht="15.75" customHeight="1">
      <c r="C991" s="147"/>
    </row>
    <row r="992" ht="15.75" customHeight="1">
      <c r="C992" s="147"/>
    </row>
    <row r="993" ht="15.75" customHeight="1">
      <c r="C993" s="147"/>
    </row>
    <row r="994" ht="15.75" customHeight="1">
      <c r="C994" s="147"/>
    </row>
    <row r="995" ht="15.75" customHeight="1">
      <c r="C995" s="147"/>
    </row>
    <row r="996" ht="15.75" customHeight="1">
      <c r="C996" s="147"/>
    </row>
    <row r="997" ht="15.75" customHeight="1">
      <c r="C997" s="147"/>
    </row>
    <row r="998" ht="15.75" customHeight="1">
      <c r="C998" s="147"/>
    </row>
    <row r="999" ht="15.75" customHeight="1">
      <c r="C999" s="147"/>
    </row>
    <row r="1000" ht="15.75" customHeight="1">
      <c r="C1000" s="147"/>
    </row>
    <row r="1001" ht="15.75" customHeight="1">
      <c r="C1001" s="147"/>
    </row>
    <row r="1002" ht="15.75" customHeight="1">
      <c r="C1002" s="147"/>
    </row>
    <row r="1003" ht="15.75" customHeight="1">
      <c r="C1003" s="147"/>
    </row>
    <row r="1004" ht="15.75" customHeight="1">
      <c r="C1004" s="147"/>
    </row>
    <row r="1005" ht="15.75" customHeight="1">
      <c r="C1005" s="147"/>
    </row>
    <row r="1006" ht="15.75" customHeight="1">
      <c r="C1006" s="147"/>
    </row>
    <row r="1007" ht="15.75" customHeight="1">
      <c r="C1007" s="147"/>
    </row>
    <row r="1008" ht="15.75" customHeight="1">
      <c r="C1008" s="147"/>
    </row>
    <row r="1009" ht="15.75" customHeight="1">
      <c r="C1009" s="147"/>
    </row>
    <row r="1010" ht="15.75" customHeight="1">
      <c r="C1010" s="147"/>
    </row>
    <row r="1011" ht="15.75" customHeight="1">
      <c r="C1011" s="147"/>
    </row>
    <row r="1012" ht="15.75" customHeight="1">
      <c r="C1012" s="147"/>
    </row>
    <row r="1013" ht="15.75" customHeight="1">
      <c r="C1013" s="147"/>
    </row>
    <row r="1014" ht="15.75" customHeight="1">
      <c r="C1014" s="147"/>
    </row>
    <row r="1015" ht="15.75" customHeight="1">
      <c r="C1015" s="147"/>
    </row>
    <row r="1016" ht="15.75" customHeight="1">
      <c r="C1016" s="147"/>
    </row>
    <row r="1017" ht="15.75" customHeight="1">
      <c r="C1017" s="147"/>
    </row>
    <row r="1018" ht="15.75" customHeight="1">
      <c r="C1018" s="147"/>
    </row>
    <row r="1019" ht="15.75" customHeight="1">
      <c r="C1019" s="147"/>
    </row>
    <row r="1020" ht="15.75" customHeight="1">
      <c r="C1020" s="147"/>
    </row>
    <row r="1021" ht="15.75" customHeight="1">
      <c r="C1021" s="147"/>
    </row>
    <row r="1022" ht="15.75" customHeight="1">
      <c r="C1022" s="147"/>
    </row>
    <row r="1023" ht="15.75" customHeight="1">
      <c r="C1023" s="147"/>
    </row>
    <row r="1024" ht="15.75" customHeight="1">
      <c r="C1024" s="147"/>
    </row>
    <row r="1025" ht="15.75" customHeight="1">
      <c r="C1025" s="147"/>
    </row>
    <row r="1026" ht="15.75" customHeight="1">
      <c r="C1026" s="147"/>
    </row>
    <row r="1027" ht="15.75" customHeight="1">
      <c r="C1027" s="147"/>
    </row>
    <row r="1028" ht="15.75" customHeight="1">
      <c r="C1028" s="147"/>
    </row>
    <row r="1029" ht="15.75" customHeight="1">
      <c r="C1029" s="147"/>
    </row>
    <row r="1030" ht="15.75" customHeight="1">
      <c r="C1030" s="147"/>
    </row>
    <row r="1031" ht="15.75" customHeight="1">
      <c r="C1031" s="147"/>
    </row>
    <row r="1032" ht="15.75" customHeight="1">
      <c r="C1032" s="147"/>
    </row>
    <row r="1033" ht="15.75" customHeight="1">
      <c r="C1033" s="147"/>
    </row>
    <row r="1034" ht="15.75" customHeight="1">
      <c r="C1034" s="147"/>
    </row>
    <row r="1035" ht="15.75" customHeight="1">
      <c r="C1035" s="147"/>
    </row>
    <row r="1036" ht="15.75" customHeight="1">
      <c r="C1036" s="147"/>
    </row>
    <row r="1037" ht="15.75" customHeight="1">
      <c r="C1037" s="147"/>
    </row>
    <row r="1038" ht="15.75" customHeight="1">
      <c r="C1038" s="147"/>
    </row>
    <row r="1039" ht="15.75" customHeight="1">
      <c r="C1039" s="147"/>
    </row>
    <row r="1040" ht="15.75" customHeight="1">
      <c r="C1040" s="147"/>
    </row>
    <row r="1041" ht="15.75" customHeight="1">
      <c r="C1041" s="147"/>
    </row>
    <row r="1042" ht="15.75" customHeight="1">
      <c r="C1042" s="147"/>
    </row>
    <row r="1043" ht="15.75" customHeight="1">
      <c r="C1043" s="147"/>
    </row>
    <row r="1044" ht="15.75" customHeight="1">
      <c r="C1044" s="147"/>
    </row>
    <row r="1045" ht="15.75" customHeight="1">
      <c r="C1045" s="147"/>
    </row>
    <row r="1046" ht="15.75" customHeight="1">
      <c r="C1046" s="147"/>
    </row>
    <row r="1047" ht="15.75" customHeight="1">
      <c r="C1047" s="147"/>
    </row>
    <row r="1048" ht="15.75" customHeight="1">
      <c r="C1048" s="147"/>
    </row>
    <row r="1049" ht="15.75" customHeight="1">
      <c r="C1049" s="147"/>
    </row>
    <row r="1050" ht="15.75" customHeight="1">
      <c r="C1050" s="147"/>
    </row>
    <row r="1051" ht="15.75" customHeight="1">
      <c r="C1051" s="147"/>
    </row>
    <row r="1052" ht="15.75" customHeight="1">
      <c r="C1052" s="147"/>
    </row>
    <row r="1053" ht="15.75" customHeight="1">
      <c r="C1053" s="147"/>
    </row>
    <row r="1054" ht="15.75" customHeight="1">
      <c r="C1054" s="147"/>
    </row>
    <row r="1055" ht="15.75" customHeight="1">
      <c r="C1055" s="147"/>
    </row>
    <row r="1056" ht="15.75" customHeight="1">
      <c r="C1056" s="147"/>
    </row>
    <row r="1057" ht="15.75" customHeight="1">
      <c r="C1057" s="147"/>
    </row>
    <row r="1058" ht="15.75" customHeight="1">
      <c r="C1058" s="147"/>
    </row>
    <row r="1059" ht="15.75" customHeight="1">
      <c r="C1059" s="147"/>
    </row>
    <row r="1060" ht="15.75" customHeight="1">
      <c r="C1060" s="147"/>
    </row>
    <row r="1061" ht="15.75" customHeight="1">
      <c r="C1061" s="147"/>
    </row>
    <row r="1062" ht="15.75" customHeight="1">
      <c r="C1062" s="147"/>
    </row>
    <row r="1063" ht="15.75" customHeight="1">
      <c r="C1063" s="147"/>
    </row>
    <row r="1064" ht="15.75" customHeight="1">
      <c r="C1064" s="147"/>
    </row>
    <row r="1065" ht="15.75" customHeight="1">
      <c r="C1065" s="147"/>
    </row>
    <row r="1066" ht="15.75" customHeight="1">
      <c r="C1066" s="147"/>
    </row>
    <row r="1067" ht="15.75" customHeight="1">
      <c r="C1067" s="147"/>
    </row>
    <row r="1068" ht="15.75" customHeight="1">
      <c r="C1068" s="147"/>
    </row>
    <row r="1069" ht="15.75" customHeight="1">
      <c r="C1069" s="147"/>
    </row>
    <row r="1070" ht="15.75" customHeight="1">
      <c r="C1070" s="147"/>
    </row>
    <row r="1071" ht="15.75" customHeight="1">
      <c r="C1071" s="147"/>
    </row>
    <row r="1072" ht="15.75" customHeight="1">
      <c r="C1072" s="147"/>
    </row>
    <row r="1073" ht="15.75" customHeight="1">
      <c r="C1073" s="147"/>
    </row>
    <row r="1074" ht="15.75" customHeight="1">
      <c r="C1074" s="147"/>
    </row>
    <row r="1075" ht="15.75" customHeight="1">
      <c r="C1075" s="147"/>
    </row>
    <row r="1076" ht="15.75" customHeight="1">
      <c r="C1076" s="147"/>
    </row>
    <row r="1077" ht="15.75" customHeight="1">
      <c r="C1077" s="147"/>
    </row>
    <row r="1078" ht="15.75" customHeight="1">
      <c r="C1078" s="147"/>
    </row>
    <row r="1079" ht="15.75" customHeight="1">
      <c r="C1079" s="147"/>
    </row>
    <row r="1080" ht="15.75" customHeight="1">
      <c r="C1080" s="147"/>
    </row>
    <row r="1081" ht="15.75" customHeight="1">
      <c r="C1081" s="147"/>
    </row>
    <row r="1082" ht="15.75" customHeight="1">
      <c r="C1082" s="147"/>
    </row>
    <row r="1083" ht="15.75" customHeight="1">
      <c r="C1083" s="147"/>
    </row>
    <row r="1084" ht="15.75" customHeight="1">
      <c r="C1084" s="147"/>
    </row>
    <row r="1085" ht="15.75" customHeight="1">
      <c r="C1085" s="147"/>
    </row>
    <row r="1086" ht="15.75" customHeight="1">
      <c r="C1086" s="147"/>
    </row>
    <row r="1087" ht="15.75" customHeight="1">
      <c r="C1087" s="147"/>
    </row>
    <row r="1088" ht="15.75" customHeight="1">
      <c r="C1088" s="147"/>
    </row>
    <row r="1089" ht="15.75" customHeight="1">
      <c r="C1089" s="147"/>
    </row>
    <row r="1090" ht="15.75" customHeight="1">
      <c r="C1090" s="147"/>
    </row>
    <row r="1091" ht="15.75" customHeight="1">
      <c r="C1091" s="147"/>
    </row>
    <row r="1092" ht="15.75" customHeight="1">
      <c r="C1092" s="147"/>
    </row>
    <row r="1093" ht="15.75" customHeight="1">
      <c r="C1093" s="147"/>
    </row>
    <row r="1094" ht="15.75" customHeight="1">
      <c r="C1094" s="147"/>
    </row>
    <row r="1095" ht="15.75" customHeight="1">
      <c r="C1095" s="147"/>
    </row>
    <row r="1096" ht="15.75" customHeight="1">
      <c r="C1096" s="147"/>
    </row>
    <row r="1097" ht="15.75" customHeight="1">
      <c r="C1097" s="147"/>
    </row>
    <row r="1098" ht="15.75" customHeight="1">
      <c r="C1098" s="147"/>
    </row>
    <row r="1099" ht="15.75" customHeight="1">
      <c r="C1099" s="147"/>
    </row>
    <row r="1100" ht="15.75" customHeight="1">
      <c r="C1100" s="147"/>
    </row>
    <row r="1101" ht="15.75" customHeight="1">
      <c r="C1101" s="147"/>
    </row>
    <row r="1102" ht="15.75" customHeight="1">
      <c r="C1102" s="147"/>
    </row>
    <row r="1103" ht="15.75" customHeight="1">
      <c r="C1103" s="147"/>
    </row>
    <row r="1104" ht="15.75" customHeight="1">
      <c r="C1104" s="147"/>
    </row>
    <row r="1105" ht="15.75" customHeight="1">
      <c r="C1105" s="147"/>
    </row>
    <row r="1106" ht="15.75" customHeight="1">
      <c r="C1106" s="147"/>
    </row>
    <row r="1107" ht="15.75" customHeight="1">
      <c r="C1107" s="147"/>
    </row>
    <row r="1108" ht="15.75" customHeight="1">
      <c r="C1108" s="147"/>
    </row>
  </sheetData>
  <mergeCells count="63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229:L229"/>
    <mergeCell ref="A230:L230"/>
    <mergeCell ref="A231:L231"/>
    <mergeCell ref="A232:L232"/>
    <mergeCell ref="A233:L233"/>
    <mergeCell ref="A234:L234"/>
    <mergeCell ref="A235:L235"/>
    <mergeCell ref="A236:L236"/>
    <mergeCell ref="A237:L237"/>
    <mergeCell ref="A238:L238"/>
    <mergeCell ref="A239:L239"/>
    <mergeCell ref="A240:L240"/>
    <mergeCell ref="A241:L241"/>
    <mergeCell ref="A242:L242"/>
    <mergeCell ref="A250:L250"/>
    <mergeCell ref="A251:L251"/>
    <mergeCell ref="A252:L252"/>
    <mergeCell ref="A253:L253"/>
    <mergeCell ref="A243:L243"/>
    <mergeCell ref="A244:L244"/>
    <mergeCell ref="A245:L245"/>
    <mergeCell ref="A246:L246"/>
    <mergeCell ref="A247:L247"/>
    <mergeCell ref="A248:L248"/>
    <mergeCell ref="A249:L249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224:L224"/>
    <mergeCell ref="A225:L225"/>
    <mergeCell ref="A226:L226"/>
    <mergeCell ref="A227:L227"/>
    <mergeCell ref="A228:L228"/>
  </mergeCells>
  <conditionalFormatting sqref="AD1:AD3">
    <cfRule type="notContainsBlanks" dxfId="0" priority="1">
      <formula>LEN(TRIM(AD1))&gt;0</formula>
    </cfRule>
  </conditionalFormatting>
  <dataValidations>
    <dataValidation type="list" allowBlank="1" sqref="P79 P81:P222">
      <formula1>$AD$9:$AD$15</formula1>
    </dataValidation>
    <dataValidation type="list" allowBlank="1" sqref="P8:P17 P25:P68">
      <formula1>$AD$9:$AD$11</formula1>
    </dataValidation>
    <dataValidation type="list" allowBlank="1" sqref="P80">
      <formula1>$AD$8:$AD$9</formula1>
    </dataValidation>
    <dataValidation type="list" allowBlank="1" sqref="P18:P22">
      <formula1>$AD$9:$AD$10</formula1>
    </dataValidation>
    <dataValidation type="list" allowBlank="1" sqref="H8:H222">
      <formula1>"SERVIÇO,CURSO,EVENTO,REUNIÃO,OUTROS"</formula1>
    </dataValidation>
    <dataValidation type="list" allowBlank="1" sqref="P23:P24">
      <formula1>#REF!</formula1>
    </dataValidation>
    <dataValidation type="list" allowBlank="1" sqref="P69:P78">
      <formula1>$AD$9:$AD$12</formula1>
    </dataValidation>
  </dataValidations>
  <printOptions/>
  <pageMargins bottom="0.7875" footer="0.0" header="0.0" left="0.511805555555555" right="0.511805555555555" top="0.78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7.0" topLeftCell="D8" activePane="bottomRight" state="frozen"/>
      <selection activeCell="D1" sqref="D1" pane="topRight"/>
      <selection activeCell="A8" sqref="A8" pane="bottomLeft"/>
      <selection activeCell="D8" sqref="D8" pane="bottomRight"/>
    </sheetView>
  </sheetViews>
  <sheetFormatPr customHeight="1" defaultColWidth="12.63" defaultRowHeight="15.0"/>
  <cols>
    <col customWidth="1" min="1" max="1" width="18.13"/>
    <col customWidth="1" min="2" max="2" width="15.63"/>
    <col customWidth="1" min="3" max="3" width="54.25"/>
    <col customWidth="1" min="4" max="4" width="14.0"/>
    <col customWidth="1" min="5" max="5" width="19.13"/>
    <col customWidth="1" min="6" max="6" width="51.0"/>
    <col customWidth="1" min="7" max="7" width="16.88"/>
    <col customWidth="1" min="8" max="8" width="9.13"/>
    <col customWidth="1" min="9" max="9" width="7.13"/>
    <col customWidth="1" min="10" max="10" width="12.63"/>
    <col customWidth="1" min="11" max="11" width="7.13"/>
    <col customWidth="1" min="12" max="12" width="38.75"/>
    <col customWidth="1" min="13" max="13" width="13.13"/>
    <col customWidth="1" min="14" max="14" width="15.63"/>
    <col customWidth="1" min="15" max="15" width="21.75"/>
    <col customWidth="1" min="16" max="16" width="18.0"/>
    <col customWidth="1" min="17" max="17" width="15.88"/>
    <col customWidth="1" min="18" max="18" width="19.13"/>
    <col customWidth="1" min="19" max="19" width="17.5"/>
    <col customWidth="1" min="20" max="20" width="15.5"/>
    <col customWidth="1" min="21" max="21" width="14.75"/>
    <col customWidth="1" min="22" max="22" width="13.13"/>
    <col customWidth="1" min="23" max="23" width="17.25"/>
    <col customWidth="1" min="24" max="24" width="17.5"/>
    <col customWidth="1" min="25" max="25" width="18.0"/>
    <col customWidth="1" min="26" max="26" width="19.38"/>
    <col customWidth="1" min="27" max="27" width="15.88"/>
    <col customWidth="1" min="28" max="29" width="13.13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  <c r="AD1" s="6" t="s">
        <v>1</v>
      </c>
    </row>
    <row r="2">
      <c r="B2" s="2" t="s">
        <v>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5"/>
      <c r="AC2" s="5"/>
      <c r="AD2" s="6" t="s">
        <v>3</v>
      </c>
    </row>
    <row r="3">
      <c r="B3" s="2" t="s">
        <v>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7"/>
      <c r="AC3" s="7"/>
      <c r="AD3" s="6" t="s">
        <v>5</v>
      </c>
    </row>
    <row r="4" ht="15.0" customHeight="1">
      <c r="A4" s="8" t="s">
        <v>6</v>
      </c>
      <c r="B4" s="9"/>
      <c r="C4" s="10" t="s">
        <v>7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2"/>
      <c r="AB4" s="7"/>
      <c r="AC4" s="7"/>
    </row>
    <row r="5" ht="15.75" customHeight="1">
      <c r="A5" s="13" t="s">
        <v>8</v>
      </c>
      <c r="B5" s="14"/>
      <c r="C5" s="13" t="s">
        <v>9</v>
      </c>
      <c r="D5" s="15"/>
      <c r="E5" s="14"/>
      <c r="F5" s="13" t="s">
        <v>10</v>
      </c>
      <c r="G5" s="15"/>
      <c r="H5" s="15"/>
      <c r="I5" s="15"/>
      <c r="J5" s="15"/>
      <c r="K5" s="15"/>
      <c r="L5" s="16"/>
      <c r="M5" s="13" t="s">
        <v>11</v>
      </c>
      <c r="N5" s="15"/>
      <c r="O5" s="15"/>
      <c r="P5" s="15"/>
      <c r="Q5" s="15"/>
      <c r="R5" s="15"/>
      <c r="S5" s="14"/>
      <c r="T5" s="13" t="s">
        <v>12</v>
      </c>
      <c r="U5" s="15"/>
      <c r="V5" s="15"/>
      <c r="W5" s="15"/>
      <c r="X5" s="15"/>
      <c r="Y5" s="14"/>
      <c r="Z5" s="17" t="s">
        <v>13</v>
      </c>
      <c r="AA5" s="17" t="s">
        <v>14</v>
      </c>
      <c r="AB5" s="18"/>
      <c r="AC5" s="18"/>
      <c r="AD5" s="18"/>
    </row>
    <row r="6" ht="15.75" customHeight="1">
      <c r="A6" s="17" t="s">
        <v>15</v>
      </c>
      <c r="B6" s="17" t="s">
        <v>16</v>
      </c>
      <c r="C6" s="17" t="s">
        <v>17</v>
      </c>
      <c r="D6" s="17" t="s">
        <v>18</v>
      </c>
      <c r="E6" s="17" t="s">
        <v>19</v>
      </c>
      <c r="F6" s="17" t="s">
        <v>20</v>
      </c>
      <c r="G6" s="17" t="s">
        <v>21</v>
      </c>
      <c r="H6" s="17" t="s">
        <v>22</v>
      </c>
      <c r="I6" s="13" t="s">
        <v>23</v>
      </c>
      <c r="J6" s="14"/>
      <c r="K6" s="19" t="s">
        <v>24</v>
      </c>
      <c r="L6" s="14"/>
      <c r="M6" s="17" t="s">
        <v>25</v>
      </c>
      <c r="N6" s="17" t="s">
        <v>26</v>
      </c>
      <c r="O6" s="17" t="s">
        <v>27</v>
      </c>
      <c r="P6" s="17" t="s">
        <v>28</v>
      </c>
      <c r="Q6" s="20" t="s">
        <v>29</v>
      </c>
      <c r="R6" s="20" t="s">
        <v>30</v>
      </c>
      <c r="S6" s="20" t="s">
        <v>31</v>
      </c>
      <c r="T6" s="19" t="s">
        <v>32</v>
      </c>
      <c r="U6" s="14"/>
      <c r="V6" s="19" t="s">
        <v>33</v>
      </c>
      <c r="W6" s="14"/>
      <c r="X6" s="17" t="s">
        <v>34</v>
      </c>
      <c r="Y6" s="20" t="s">
        <v>35</v>
      </c>
      <c r="Z6" s="21"/>
      <c r="AA6" s="21"/>
      <c r="AB6" s="18"/>
      <c r="AC6" s="18"/>
      <c r="AD6" s="18"/>
      <c r="AE6" s="18"/>
    </row>
    <row r="7">
      <c r="A7" s="22"/>
      <c r="B7" s="22"/>
      <c r="C7" s="22"/>
      <c r="D7" s="22"/>
      <c r="E7" s="22"/>
      <c r="F7" s="22"/>
      <c r="G7" s="22"/>
      <c r="H7" s="22"/>
      <c r="I7" s="23" t="s">
        <v>36</v>
      </c>
      <c r="J7" s="23" t="s">
        <v>37</v>
      </c>
      <c r="K7" s="23" t="s">
        <v>38</v>
      </c>
      <c r="L7" s="24" t="s">
        <v>39</v>
      </c>
      <c r="M7" s="22"/>
      <c r="N7" s="22"/>
      <c r="O7" s="22"/>
      <c r="P7" s="22"/>
      <c r="Q7" s="22"/>
      <c r="R7" s="22"/>
      <c r="S7" s="22"/>
      <c r="T7" s="23" t="s">
        <v>40</v>
      </c>
      <c r="U7" s="24" t="s">
        <v>41</v>
      </c>
      <c r="V7" s="23" t="s">
        <v>42</v>
      </c>
      <c r="W7" s="24" t="s">
        <v>43</v>
      </c>
      <c r="X7" s="22"/>
      <c r="Y7" s="22"/>
      <c r="Z7" s="22"/>
      <c r="AA7" s="94"/>
      <c r="AB7" s="18"/>
      <c r="AC7" s="18"/>
      <c r="AD7" s="18"/>
      <c r="AE7" s="18"/>
    </row>
    <row r="8">
      <c r="A8" s="26" t="s">
        <v>44</v>
      </c>
      <c r="B8" s="26" t="s">
        <v>44</v>
      </c>
      <c r="C8" s="52" t="s">
        <v>439</v>
      </c>
      <c r="D8" s="26">
        <v>1849247.0</v>
      </c>
      <c r="E8" s="25" t="s">
        <v>56</v>
      </c>
      <c r="F8" s="25" t="s">
        <v>1082</v>
      </c>
      <c r="G8" s="175"/>
      <c r="H8" s="26"/>
      <c r="I8" s="60" t="s">
        <v>50</v>
      </c>
      <c r="J8" s="77" t="s">
        <v>51</v>
      </c>
      <c r="K8" s="25" t="s">
        <v>1083</v>
      </c>
      <c r="L8" s="228" t="s">
        <v>1084</v>
      </c>
      <c r="M8" s="42">
        <v>44902.0</v>
      </c>
      <c r="N8" s="42">
        <v>44905.0</v>
      </c>
      <c r="O8" s="35"/>
      <c r="P8" s="36"/>
      <c r="Q8" s="171"/>
      <c r="R8" s="171"/>
      <c r="S8" s="238"/>
      <c r="T8" s="26">
        <v>3.0</v>
      </c>
      <c r="U8" s="83">
        <v>791.62</v>
      </c>
      <c r="V8" s="25">
        <v>1.0</v>
      </c>
      <c r="W8" s="194">
        <v>263.87</v>
      </c>
      <c r="X8" s="26">
        <f t="shared" ref="X8:X123" si="1">T8+(V8*0.5)</f>
        <v>3.5</v>
      </c>
      <c r="Y8" s="38">
        <f t="shared" ref="Y8:Y123" si="2">(T8*U8)+(V8*W8)</f>
        <v>2638.73</v>
      </c>
      <c r="Z8" s="38">
        <f t="shared" ref="Z8:Z123" si="3">S8+Y8</f>
        <v>2638.73</v>
      </c>
      <c r="AA8" s="45"/>
      <c r="AB8" s="18"/>
      <c r="AC8" s="18"/>
      <c r="AE8" s="18"/>
    </row>
    <row r="9">
      <c r="A9" s="26" t="s">
        <v>44</v>
      </c>
      <c r="B9" s="26" t="s">
        <v>44</v>
      </c>
      <c r="C9" s="221" t="s">
        <v>1085</v>
      </c>
      <c r="D9" s="26" t="s">
        <v>433</v>
      </c>
      <c r="E9" s="25" t="s">
        <v>56</v>
      </c>
      <c r="F9" s="25" t="s">
        <v>1086</v>
      </c>
      <c r="G9" s="175"/>
      <c r="H9" s="26"/>
      <c r="I9" s="25" t="s">
        <v>50</v>
      </c>
      <c r="J9" s="104" t="s">
        <v>51</v>
      </c>
      <c r="K9" s="25" t="s">
        <v>1083</v>
      </c>
      <c r="L9" s="228" t="s">
        <v>1084</v>
      </c>
      <c r="M9" s="206">
        <v>44902.0</v>
      </c>
      <c r="N9" s="206">
        <v>44904.0</v>
      </c>
      <c r="O9" s="222"/>
      <c r="P9" s="194"/>
      <c r="Q9" s="171"/>
      <c r="R9" s="171"/>
      <c r="S9" s="238"/>
      <c r="T9" s="26">
        <v>2.0</v>
      </c>
      <c r="U9" s="83">
        <v>791.62</v>
      </c>
      <c r="V9" s="25">
        <v>1.0</v>
      </c>
      <c r="W9" s="194">
        <v>263.87</v>
      </c>
      <c r="X9" s="26">
        <f t="shared" si="1"/>
        <v>2.5</v>
      </c>
      <c r="Y9" s="38">
        <f t="shared" si="2"/>
        <v>1847.11</v>
      </c>
      <c r="Z9" s="38">
        <f t="shared" si="3"/>
        <v>1847.11</v>
      </c>
      <c r="AA9" s="45"/>
      <c r="AB9" s="18"/>
      <c r="AC9" s="18"/>
    </row>
    <row r="10">
      <c r="A10" s="26" t="s">
        <v>44</v>
      </c>
      <c r="B10" s="26" t="s">
        <v>44</v>
      </c>
      <c r="C10" s="221" t="s">
        <v>326</v>
      </c>
      <c r="D10" s="26" t="s">
        <v>891</v>
      </c>
      <c r="E10" s="25" t="s">
        <v>328</v>
      </c>
      <c r="F10" s="25" t="s">
        <v>1087</v>
      </c>
      <c r="G10" s="175"/>
      <c r="H10" s="26"/>
      <c r="I10" s="25" t="s">
        <v>50</v>
      </c>
      <c r="J10" s="104" t="s">
        <v>51</v>
      </c>
      <c r="K10" s="25" t="s">
        <v>1083</v>
      </c>
      <c r="L10" s="228" t="s">
        <v>1084</v>
      </c>
      <c r="M10" s="206">
        <v>44902.0</v>
      </c>
      <c r="N10" s="206">
        <v>44904.0</v>
      </c>
      <c r="O10" s="222"/>
      <c r="P10" s="194"/>
      <c r="Q10" s="171"/>
      <c r="R10" s="171"/>
      <c r="S10" s="238"/>
      <c r="T10" s="26">
        <v>2.0</v>
      </c>
      <c r="U10" s="83">
        <v>791.62</v>
      </c>
      <c r="V10" s="25">
        <v>1.0</v>
      </c>
      <c r="W10" s="194">
        <v>263.87</v>
      </c>
      <c r="X10" s="26">
        <f t="shared" si="1"/>
        <v>2.5</v>
      </c>
      <c r="Y10" s="38">
        <f t="shared" si="2"/>
        <v>1847.11</v>
      </c>
      <c r="Z10" s="38">
        <f t="shared" si="3"/>
        <v>1847.11</v>
      </c>
      <c r="AA10" s="45"/>
      <c r="AB10" s="44"/>
      <c r="AC10" s="44"/>
    </row>
    <row r="11">
      <c r="A11" s="26" t="s">
        <v>44</v>
      </c>
      <c r="B11" s="26" t="s">
        <v>44</v>
      </c>
      <c r="C11" s="221" t="s">
        <v>1088</v>
      </c>
      <c r="D11" s="26" t="s">
        <v>363</v>
      </c>
      <c r="E11" s="25" t="s">
        <v>56</v>
      </c>
      <c r="F11" s="25" t="s">
        <v>1089</v>
      </c>
      <c r="G11" s="175"/>
      <c r="H11" s="26"/>
      <c r="I11" s="25" t="s">
        <v>50</v>
      </c>
      <c r="J11" s="104" t="s">
        <v>51</v>
      </c>
      <c r="K11" s="25" t="s">
        <v>701</v>
      </c>
      <c r="L11" s="228" t="s">
        <v>1090</v>
      </c>
      <c r="M11" s="206">
        <v>44913.0</v>
      </c>
      <c r="N11" s="206">
        <v>44916.0</v>
      </c>
      <c r="O11" s="222"/>
      <c r="P11" s="194"/>
      <c r="Q11" s="171"/>
      <c r="R11" s="171"/>
      <c r="S11" s="238"/>
      <c r="T11" s="25">
        <v>3.0</v>
      </c>
      <c r="U11" s="83">
        <v>791.62</v>
      </c>
      <c r="V11" s="25">
        <v>1.0</v>
      </c>
      <c r="W11" s="194">
        <v>263.87</v>
      </c>
      <c r="X11" s="26">
        <f t="shared" si="1"/>
        <v>3.5</v>
      </c>
      <c r="Y11" s="38">
        <f t="shared" si="2"/>
        <v>2638.73</v>
      </c>
      <c r="Z11" s="38">
        <f t="shared" si="3"/>
        <v>2638.73</v>
      </c>
      <c r="AA11" s="45"/>
      <c r="AB11" s="44"/>
      <c r="AC11" s="44"/>
    </row>
    <row r="12">
      <c r="A12" s="26" t="s">
        <v>44</v>
      </c>
      <c r="B12" s="26" t="s">
        <v>44</v>
      </c>
      <c r="C12" s="221" t="s">
        <v>504</v>
      </c>
      <c r="D12" s="26" t="s">
        <v>505</v>
      </c>
      <c r="E12" s="25" t="s">
        <v>56</v>
      </c>
      <c r="F12" s="25" t="s">
        <v>1089</v>
      </c>
      <c r="G12" s="175"/>
      <c r="H12" s="26"/>
      <c r="I12" s="25" t="s">
        <v>50</v>
      </c>
      <c r="J12" s="104" t="s">
        <v>51</v>
      </c>
      <c r="K12" s="25" t="s">
        <v>701</v>
      </c>
      <c r="L12" s="228" t="s">
        <v>1090</v>
      </c>
      <c r="M12" s="206">
        <v>44913.0</v>
      </c>
      <c r="N12" s="206">
        <v>44916.0</v>
      </c>
      <c r="O12" s="222"/>
      <c r="P12" s="194"/>
      <c r="Q12" s="171"/>
      <c r="R12" s="171"/>
      <c r="S12" s="238"/>
      <c r="T12" s="25">
        <v>3.0</v>
      </c>
      <c r="U12" s="83">
        <v>791.62</v>
      </c>
      <c r="V12" s="25">
        <v>1.0</v>
      </c>
      <c r="W12" s="194">
        <v>263.87</v>
      </c>
      <c r="X12" s="26">
        <f t="shared" si="1"/>
        <v>3.5</v>
      </c>
      <c r="Y12" s="38">
        <f t="shared" si="2"/>
        <v>2638.73</v>
      </c>
      <c r="Z12" s="38">
        <f t="shared" si="3"/>
        <v>2638.73</v>
      </c>
      <c r="AA12" s="45"/>
      <c r="AB12" s="44"/>
      <c r="AC12" s="44"/>
    </row>
    <row r="13">
      <c r="A13" s="26" t="s">
        <v>44</v>
      </c>
      <c r="B13" s="25" t="s">
        <v>53</v>
      </c>
      <c r="C13" s="137" t="s">
        <v>340</v>
      </c>
      <c r="D13" s="142" t="s">
        <v>341</v>
      </c>
      <c r="E13" s="25" t="s">
        <v>56</v>
      </c>
      <c r="F13" s="25" t="s">
        <v>12</v>
      </c>
      <c r="G13" s="151" t="s">
        <v>739</v>
      </c>
      <c r="H13" s="25" t="s">
        <v>59</v>
      </c>
      <c r="I13" s="25" t="s">
        <v>50</v>
      </c>
      <c r="J13" s="104" t="s">
        <v>51</v>
      </c>
      <c r="K13" s="25" t="s">
        <v>50</v>
      </c>
      <c r="L13" s="152" t="s">
        <v>174</v>
      </c>
      <c r="M13" s="206"/>
      <c r="N13" s="206"/>
      <c r="O13" s="222"/>
      <c r="P13" s="194"/>
      <c r="Q13" s="171"/>
      <c r="R13" s="171"/>
      <c r="S13" s="238"/>
      <c r="T13" s="142">
        <v>5.0</v>
      </c>
      <c r="U13" s="37">
        <v>527.75</v>
      </c>
      <c r="V13" s="142">
        <v>0.0</v>
      </c>
      <c r="W13" s="194">
        <v>263.87</v>
      </c>
      <c r="X13" s="26">
        <f t="shared" si="1"/>
        <v>5</v>
      </c>
      <c r="Y13" s="38">
        <f t="shared" si="2"/>
        <v>2638.75</v>
      </c>
      <c r="Z13" s="38">
        <f t="shared" si="3"/>
        <v>2638.75</v>
      </c>
      <c r="AA13" s="45"/>
      <c r="AB13" s="44"/>
      <c r="AC13" s="44"/>
    </row>
    <row r="14">
      <c r="A14" s="26" t="s">
        <v>44</v>
      </c>
      <c r="B14" s="25" t="s">
        <v>53</v>
      </c>
      <c r="C14" s="137" t="s">
        <v>646</v>
      </c>
      <c r="D14" s="142" t="s">
        <v>647</v>
      </c>
      <c r="E14" s="25" t="s">
        <v>56</v>
      </c>
      <c r="F14" s="25" t="s">
        <v>12</v>
      </c>
      <c r="G14" s="151" t="s">
        <v>739</v>
      </c>
      <c r="H14" s="25" t="s">
        <v>59</v>
      </c>
      <c r="I14" s="25" t="s">
        <v>50</v>
      </c>
      <c r="J14" s="104" t="s">
        <v>51</v>
      </c>
      <c r="K14" s="25" t="s">
        <v>50</v>
      </c>
      <c r="L14" s="152" t="s">
        <v>174</v>
      </c>
      <c r="M14" s="206"/>
      <c r="N14" s="206"/>
      <c r="O14" s="222"/>
      <c r="P14" s="194"/>
      <c r="Q14" s="171"/>
      <c r="R14" s="171"/>
      <c r="S14" s="238"/>
      <c r="T14" s="142">
        <v>5.0</v>
      </c>
      <c r="U14" s="37">
        <v>527.75</v>
      </c>
      <c r="V14" s="142">
        <v>0.0</v>
      </c>
      <c r="W14" s="194">
        <v>263.87</v>
      </c>
      <c r="X14" s="26">
        <f t="shared" si="1"/>
        <v>5</v>
      </c>
      <c r="Y14" s="38">
        <f t="shared" si="2"/>
        <v>2638.75</v>
      </c>
      <c r="Z14" s="38">
        <f t="shared" si="3"/>
        <v>2638.75</v>
      </c>
      <c r="AA14" s="45"/>
      <c r="AB14" s="44"/>
      <c r="AC14" s="44"/>
    </row>
    <row r="15">
      <c r="A15" s="26" t="s">
        <v>44</v>
      </c>
      <c r="B15" s="25" t="s">
        <v>53</v>
      </c>
      <c r="C15" s="137" t="s">
        <v>476</v>
      </c>
      <c r="D15" s="142" t="s">
        <v>477</v>
      </c>
      <c r="E15" s="25" t="s">
        <v>56</v>
      </c>
      <c r="F15" s="25" t="s">
        <v>12</v>
      </c>
      <c r="G15" s="151" t="s">
        <v>739</v>
      </c>
      <c r="H15" s="25" t="s">
        <v>59</v>
      </c>
      <c r="I15" s="25" t="s">
        <v>50</v>
      </c>
      <c r="J15" s="104" t="s">
        <v>51</v>
      </c>
      <c r="K15" s="25" t="s">
        <v>50</v>
      </c>
      <c r="L15" s="152" t="s">
        <v>174</v>
      </c>
      <c r="M15" s="206"/>
      <c r="N15" s="206"/>
      <c r="O15" s="222"/>
      <c r="P15" s="194"/>
      <c r="Q15" s="171"/>
      <c r="R15" s="171"/>
      <c r="S15" s="238"/>
      <c r="T15" s="142">
        <v>5.0</v>
      </c>
      <c r="U15" s="37">
        <v>527.75</v>
      </c>
      <c r="V15" s="142">
        <v>0.0</v>
      </c>
      <c r="W15" s="194">
        <v>263.87</v>
      </c>
      <c r="X15" s="26">
        <f t="shared" si="1"/>
        <v>5</v>
      </c>
      <c r="Y15" s="38">
        <f t="shared" si="2"/>
        <v>2638.75</v>
      </c>
      <c r="Z15" s="38">
        <f t="shared" si="3"/>
        <v>2638.75</v>
      </c>
      <c r="AA15" s="45"/>
      <c r="AB15" s="44"/>
      <c r="AC15" s="44"/>
    </row>
    <row r="16">
      <c r="A16" s="26" t="s">
        <v>44</v>
      </c>
      <c r="B16" s="25" t="s">
        <v>53</v>
      </c>
      <c r="C16" s="137" t="s">
        <v>186</v>
      </c>
      <c r="D16" s="142" t="s">
        <v>187</v>
      </c>
      <c r="E16" s="25" t="s">
        <v>56</v>
      </c>
      <c r="F16" s="25" t="s">
        <v>12</v>
      </c>
      <c r="G16" s="151" t="s">
        <v>739</v>
      </c>
      <c r="H16" s="25" t="s">
        <v>59</v>
      </c>
      <c r="I16" s="25" t="s">
        <v>50</v>
      </c>
      <c r="J16" s="104" t="s">
        <v>51</v>
      </c>
      <c r="K16" s="25" t="s">
        <v>50</v>
      </c>
      <c r="L16" s="152" t="s">
        <v>174</v>
      </c>
      <c r="M16" s="206"/>
      <c r="N16" s="206"/>
      <c r="O16" s="222"/>
      <c r="P16" s="194"/>
      <c r="Q16" s="171"/>
      <c r="R16" s="171"/>
      <c r="S16" s="238"/>
      <c r="T16" s="142">
        <v>3.0</v>
      </c>
      <c r="U16" s="37">
        <v>527.75</v>
      </c>
      <c r="V16" s="142">
        <v>1.0</v>
      </c>
      <c r="W16" s="194">
        <v>263.87</v>
      </c>
      <c r="X16" s="26">
        <f t="shared" si="1"/>
        <v>3.5</v>
      </c>
      <c r="Y16" s="38">
        <f t="shared" si="2"/>
        <v>1847.12</v>
      </c>
      <c r="Z16" s="38">
        <f t="shared" si="3"/>
        <v>1847.12</v>
      </c>
      <c r="AA16" s="45"/>
      <c r="AB16" s="44"/>
      <c r="AC16" s="44"/>
    </row>
    <row r="17">
      <c r="A17" s="26" t="s">
        <v>44</v>
      </c>
      <c r="B17" s="25" t="s">
        <v>53</v>
      </c>
      <c r="C17" s="137" t="s">
        <v>369</v>
      </c>
      <c r="D17" s="142" t="s">
        <v>370</v>
      </c>
      <c r="E17" s="25" t="s">
        <v>56</v>
      </c>
      <c r="F17" s="25" t="s">
        <v>12</v>
      </c>
      <c r="G17" s="151" t="s">
        <v>739</v>
      </c>
      <c r="H17" s="25" t="s">
        <v>59</v>
      </c>
      <c r="I17" s="25" t="s">
        <v>50</v>
      </c>
      <c r="J17" s="104" t="s">
        <v>51</v>
      </c>
      <c r="K17" s="25" t="s">
        <v>50</v>
      </c>
      <c r="L17" s="152" t="s">
        <v>174</v>
      </c>
      <c r="M17" s="206"/>
      <c r="N17" s="206"/>
      <c r="O17" s="222"/>
      <c r="P17" s="194"/>
      <c r="Q17" s="171"/>
      <c r="R17" s="171"/>
      <c r="S17" s="238"/>
      <c r="T17" s="142">
        <v>5.0</v>
      </c>
      <c r="U17" s="37">
        <v>527.75</v>
      </c>
      <c r="V17" s="142">
        <v>0.0</v>
      </c>
      <c r="W17" s="194">
        <v>263.87</v>
      </c>
      <c r="X17" s="26">
        <f t="shared" si="1"/>
        <v>5</v>
      </c>
      <c r="Y17" s="38">
        <f t="shared" si="2"/>
        <v>2638.75</v>
      </c>
      <c r="Z17" s="38">
        <f t="shared" si="3"/>
        <v>2638.75</v>
      </c>
      <c r="AA17" s="45"/>
      <c r="AB17" s="44"/>
      <c r="AC17" s="44"/>
    </row>
    <row r="18">
      <c r="A18" s="26" t="s">
        <v>44</v>
      </c>
      <c r="B18" s="25" t="s">
        <v>53</v>
      </c>
      <c r="C18" s="137" t="s">
        <v>648</v>
      </c>
      <c r="D18" s="142" t="s">
        <v>649</v>
      </c>
      <c r="E18" s="25" t="s">
        <v>56</v>
      </c>
      <c r="F18" s="25" t="s">
        <v>12</v>
      </c>
      <c r="G18" s="151" t="s">
        <v>739</v>
      </c>
      <c r="H18" s="25" t="s">
        <v>59</v>
      </c>
      <c r="I18" s="25" t="s">
        <v>50</v>
      </c>
      <c r="J18" s="104" t="s">
        <v>51</v>
      </c>
      <c r="K18" s="25" t="s">
        <v>50</v>
      </c>
      <c r="L18" s="152" t="s">
        <v>174</v>
      </c>
      <c r="M18" s="206"/>
      <c r="N18" s="206"/>
      <c r="O18" s="222"/>
      <c r="P18" s="194"/>
      <c r="Q18" s="171"/>
      <c r="R18" s="171"/>
      <c r="S18" s="238"/>
      <c r="T18" s="142">
        <v>5.0</v>
      </c>
      <c r="U18" s="37">
        <v>527.75</v>
      </c>
      <c r="V18" s="142">
        <v>0.0</v>
      </c>
      <c r="W18" s="194">
        <v>263.87</v>
      </c>
      <c r="X18" s="26">
        <f t="shared" si="1"/>
        <v>5</v>
      </c>
      <c r="Y18" s="38">
        <f t="shared" si="2"/>
        <v>2638.75</v>
      </c>
      <c r="Z18" s="38">
        <f t="shared" si="3"/>
        <v>2638.75</v>
      </c>
      <c r="AA18" s="45"/>
      <c r="AB18" s="44"/>
      <c r="AC18" s="44"/>
    </row>
    <row r="19">
      <c r="A19" s="26" t="s">
        <v>44</v>
      </c>
      <c r="B19" s="25" t="s">
        <v>53</v>
      </c>
      <c r="C19" s="137" t="s">
        <v>54</v>
      </c>
      <c r="D19" s="142" t="s">
        <v>55</v>
      </c>
      <c r="E19" s="25" t="s">
        <v>56</v>
      </c>
      <c r="F19" s="25" t="s">
        <v>12</v>
      </c>
      <c r="G19" s="151" t="s">
        <v>739</v>
      </c>
      <c r="H19" s="25" t="s">
        <v>59</v>
      </c>
      <c r="I19" s="25" t="s">
        <v>50</v>
      </c>
      <c r="J19" s="104" t="s">
        <v>51</v>
      </c>
      <c r="K19" s="25" t="s">
        <v>50</v>
      </c>
      <c r="L19" s="152" t="s">
        <v>60</v>
      </c>
      <c r="M19" s="206"/>
      <c r="N19" s="206"/>
      <c r="O19" s="222"/>
      <c r="P19" s="194"/>
      <c r="Q19" s="171"/>
      <c r="R19" s="171"/>
      <c r="S19" s="238"/>
      <c r="T19" s="142">
        <v>3.0</v>
      </c>
      <c r="U19" s="37">
        <v>527.75</v>
      </c>
      <c r="V19" s="142">
        <v>0.0</v>
      </c>
      <c r="W19" s="194">
        <v>263.87</v>
      </c>
      <c r="X19" s="26">
        <f t="shared" si="1"/>
        <v>3</v>
      </c>
      <c r="Y19" s="38">
        <f t="shared" si="2"/>
        <v>1583.25</v>
      </c>
      <c r="Z19" s="38">
        <f t="shared" si="3"/>
        <v>1583.25</v>
      </c>
      <c r="AA19" s="45"/>
      <c r="AB19" s="44"/>
      <c r="AC19" s="44"/>
    </row>
    <row r="20">
      <c r="A20" s="26" t="s">
        <v>44</v>
      </c>
      <c r="B20" s="25" t="s">
        <v>53</v>
      </c>
      <c r="C20" s="137" t="s">
        <v>61</v>
      </c>
      <c r="D20" s="142" t="s">
        <v>62</v>
      </c>
      <c r="E20" s="25" t="s">
        <v>56</v>
      </c>
      <c r="F20" s="25" t="s">
        <v>12</v>
      </c>
      <c r="G20" s="151" t="s">
        <v>739</v>
      </c>
      <c r="H20" s="25" t="s">
        <v>59</v>
      </c>
      <c r="I20" s="25" t="s">
        <v>50</v>
      </c>
      <c r="J20" s="104" t="s">
        <v>51</v>
      </c>
      <c r="K20" s="25" t="s">
        <v>50</v>
      </c>
      <c r="L20" s="152" t="s">
        <v>60</v>
      </c>
      <c r="M20" s="206"/>
      <c r="N20" s="206"/>
      <c r="O20" s="222"/>
      <c r="P20" s="194"/>
      <c r="Q20" s="171"/>
      <c r="R20" s="171"/>
      <c r="S20" s="238"/>
      <c r="T20" s="142">
        <v>3.0</v>
      </c>
      <c r="U20" s="37">
        <v>527.75</v>
      </c>
      <c r="V20" s="142">
        <v>1.0</v>
      </c>
      <c r="W20" s="194">
        <v>263.87</v>
      </c>
      <c r="X20" s="26">
        <f t="shared" si="1"/>
        <v>3.5</v>
      </c>
      <c r="Y20" s="38">
        <f t="shared" si="2"/>
        <v>1847.12</v>
      </c>
      <c r="Z20" s="38">
        <f t="shared" si="3"/>
        <v>1847.12</v>
      </c>
      <c r="AA20" s="45"/>
      <c r="AB20" s="44"/>
      <c r="AC20" s="44"/>
    </row>
    <row r="21">
      <c r="A21" s="26" t="s">
        <v>44</v>
      </c>
      <c r="B21" s="25" t="s">
        <v>53</v>
      </c>
      <c r="C21" s="137" t="s">
        <v>334</v>
      </c>
      <c r="D21" s="142" t="s">
        <v>335</v>
      </c>
      <c r="E21" s="25" t="s">
        <v>56</v>
      </c>
      <c r="F21" s="25" t="s">
        <v>12</v>
      </c>
      <c r="G21" s="151" t="s">
        <v>739</v>
      </c>
      <c r="H21" s="25" t="s">
        <v>59</v>
      </c>
      <c r="I21" s="25" t="s">
        <v>50</v>
      </c>
      <c r="J21" s="104" t="s">
        <v>51</v>
      </c>
      <c r="K21" s="25" t="s">
        <v>50</v>
      </c>
      <c r="L21" s="152" t="s">
        <v>60</v>
      </c>
      <c r="M21" s="206"/>
      <c r="N21" s="206"/>
      <c r="O21" s="222"/>
      <c r="P21" s="194"/>
      <c r="Q21" s="171"/>
      <c r="R21" s="171"/>
      <c r="S21" s="238"/>
      <c r="T21" s="142">
        <v>3.0</v>
      </c>
      <c r="U21" s="37">
        <v>527.75</v>
      </c>
      <c r="V21" s="142">
        <v>1.0</v>
      </c>
      <c r="W21" s="194">
        <v>263.87</v>
      </c>
      <c r="X21" s="26">
        <f t="shared" si="1"/>
        <v>3.5</v>
      </c>
      <c r="Y21" s="38">
        <f t="shared" si="2"/>
        <v>1847.12</v>
      </c>
      <c r="Z21" s="38">
        <f t="shared" si="3"/>
        <v>1847.12</v>
      </c>
      <c r="AA21" s="45"/>
      <c r="AB21" s="44"/>
      <c r="AC21" s="44"/>
    </row>
    <row r="22">
      <c r="A22" s="26" t="s">
        <v>44</v>
      </c>
      <c r="B22" s="25" t="s">
        <v>53</v>
      </c>
      <c r="C22" s="137" t="s">
        <v>63</v>
      </c>
      <c r="D22" s="142" t="s">
        <v>64</v>
      </c>
      <c r="E22" s="25" t="s">
        <v>56</v>
      </c>
      <c r="F22" s="25" t="s">
        <v>12</v>
      </c>
      <c r="G22" s="151" t="s">
        <v>739</v>
      </c>
      <c r="H22" s="25" t="s">
        <v>59</v>
      </c>
      <c r="I22" s="25" t="s">
        <v>50</v>
      </c>
      <c r="J22" s="104" t="s">
        <v>51</v>
      </c>
      <c r="K22" s="25" t="s">
        <v>50</v>
      </c>
      <c r="L22" s="152" t="s">
        <v>60</v>
      </c>
      <c r="M22" s="206"/>
      <c r="N22" s="206"/>
      <c r="O22" s="222"/>
      <c r="P22" s="194"/>
      <c r="Q22" s="171"/>
      <c r="R22" s="171"/>
      <c r="S22" s="238"/>
      <c r="T22" s="142">
        <v>4.0</v>
      </c>
      <c r="U22" s="37">
        <v>527.75</v>
      </c>
      <c r="V22" s="142">
        <v>1.0</v>
      </c>
      <c r="W22" s="194">
        <v>263.87</v>
      </c>
      <c r="X22" s="26">
        <f t="shared" si="1"/>
        <v>4.5</v>
      </c>
      <c r="Y22" s="38">
        <f t="shared" si="2"/>
        <v>2374.87</v>
      </c>
      <c r="Z22" s="38">
        <f t="shared" si="3"/>
        <v>2374.87</v>
      </c>
      <c r="AA22" s="45"/>
      <c r="AB22" s="44"/>
      <c r="AC22" s="44"/>
    </row>
    <row r="23">
      <c r="A23" s="26" t="s">
        <v>44</v>
      </c>
      <c r="B23" s="25" t="s">
        <v>53</v>
      </c>
      <c r="C23" s="137" t="s">
        <v>65</v>
      </c>
      <c r="D23" s="142" t="s">
        <v>66</v>
      </c>
      <c r="E23" s="25" t="s">
        <v>56</v>
      </c>
      <c r="F23" s="25" t="s">
        <v>12</v>
      </c>
      <c r="G23" s="151" t="s">
        <v>739</v>
      </c>
      <c r="H23" s="25" t="s">
        <v>59</v>
      </c>
      <c r="I23" s="25" t="s">
        <v>50</v>
      </c>
      <c r="J23" s="104" t="s">
        <v>51</v>
      </c>
      <c r="K23" s="25" t="s">
        <v>50</v>
      </c>
      <c r="L23" s="152" t="s">
        <v>60</v>
      </c>
      <c r="M23" s="206"/>
      <c r="N23" s="206"/>
      <c r="O23" s="222"/>
      <c r="P23" s="194"/>
      <c r="Q23" s="171"/>
      <c r="R23" s="171"/>
      <c r="S23" s="238"/>
      <c r="T23" s="142">
        <v>3.0</v>
      </c>
      <c r="U23" s="37">
        <v>527.75</v>
      </c>
      <c r="V23" s="142">
        <v>1.0</v>
      </c>
      <c r="W23" s="194">
        <v>263.87</v>
      </c>
      <c r="X23" s="26">
        <f t="shared" si="1"/>
        <v>3.5</v>
      </c>
      <c r="Y23" s="38">
        <f t="shared" si="2"/>
        <v>1847.12</v>
      </c>
      <c r="Z23" s="38">
        <f t="shared" si="3"/>
        <v>1847.12</v>
      </c>
      <c r="AA23" s="45"/>
      <c r="AB23" s="44"/>
      <c r="AC23" s="44"/>
    </row>
    <row r="24">
      <c r="A24" s="26" t="s">
        <v>44</v>
      </c>
      <c r="B24" s="25" t="s">
        <v>53</v>
      </c>
      <c r="C24" s="137" t="s">
        <v>67</v>
      </c>
      <c r="D24" s="142" t="s">
        <v>68</v>
      </c>
      <c r="E24" s="25" t="s">
        <v>56</v>
      </c>
      <c r="F24" s="25" t="s">
        <v>12</v>
      </c>
      <c r="G24" s="151" t="s">
        <v>739</v>
      </c>
      <c r="H24" s="25" t="s">
        <v>59</v>
      </c>
      <c r="I24" s="25" t="s">
        <v>50</v>
      </c>
      <c r="J24" s="104" t="s">
        <v>51</v>
      </c>
      <c r="K24" s="25" t="s">
        <v>50</v>
      </c>
      <c r="L24" s="152" t="s">
        <v>60</v>
      </c>
      <c r="M24" s="206"/>
      <c r="N24" s="206"/>
      <c r="O24" s="222"/>
      <c r="P24" s="194"/>
      <c r="Q24" s="171"/>
      <c r="R24" s="171"/>
      <c r="S24" s="238"/>
      <c r="T24" s="142">
        <v>4.0</v>
      </c>
      <c r="U24" s="37">
        <v>527.75</v>
      </c>
      <c r="V24" s="142">
        <v>0.0</v>
      </c>
      <c r="W24" s="194">
        <v>263.87</v>
      </c>
      <c r="X24" s="26">
        <f t="shared" si="1"/>
        <v>4</v>
      </c>
      <c r="Y24" s="38">
        <f t="shared" si="2"/>
        <v>2111</v>
      </c>
      <c r="Z24" s="38">
        <f t="shared" si="3"/>
        <v>2111</v>
      </c>
      <c r="AA24" s="45"/>
      <c r="AB24" s="44"/>
      <c r="AC24" s="44"/>
    </row>
    <row r="25">
      <c r="A25" s="26" t="s">
        <v>44</v>
      </c>
      <c r="B25" s="25" t="s">
        <v>53</v>
      </c>
      <c r="C25" s="137" t="s">
        <v>69</v>
      </c>
      <c r="D25" s="142" t="s">
        <v>70</v>
      </c>
      <c r="E25" s="25" t="s">
        <v>56</v>
      </c>
      <c r="F25" s="25" t="s">
        <v>12</v>
      </c>
      <c r="G25" s="151" t="s">
        <v>739</v>
      </c>
      <c r="H25" s="25" t="s">
        <v>59</v>
      </c>
      <c r="I25" s="25" t="s">
        <v>50</v>
      </c>
      <c r="J25" s="104" t="s">
        <v>51</v>
      </c>
      <c r="K25" s="25" t="s">
        <v>50</v>
      </c>
      <c r="L25" s="152" t="s">
        <v>60</v>
      </c>
      <c r="M25" s="206"/>
      <c r="N25" s="206"/>
      <c r="O25" s="222"/>
      <c r="P25" s="194"/>
      <c r="Q25" s="171"/>
      <c r="R25" s="171"/>
      <c r="S25" s="238"/>
      <c r="T25" s="142">
        <v>3.0</v>
      </c>
      <c r="U25" s="37">
        <v>527.75</v>
      </c>
      <c r="V25" s="142">
        <v>1.0</v>
      </c>
      <c r="W25" s="194">
        <v>263.87</v>
      </c>
      <c r="X25" s="26">
        <f t="shared" si="1"/>
        <v>3.5</v>
      </c>
      <c r="Y25" s="38">
        <f t="shared" si="2"/>
        <v>1847.12</v>
      </c>
      <c r="Z25" s="38">
        <f t="shared" si="3"/>
        <v>1847.12</v>
      </c>
      <c r="AA25" s="45"/>
      <c r="AB25" s="44"/>
      <c r="AC25" s="44"/>
    </row>
    <row r="26">
      <c r="A26" s="26" t="s">
        <v>44</v>
      </c>
      <c r="B26" s="25" t="s">
        <v>53</v>
      </c>
      <c r="C26" s="137" t="s">
        <v>71</v>
      </c>
      <c r="D26" s="142" t="s">
        <v>72</v>
      </c>
      <c r="E26" s="25" t="s">
        <v>56</v>
      </c>
      <c r="F26" s="25" t="s">
        <v>12</v>
      </c>
      <c r="G26" s="151" t="s">
        <v>739</v>
      </c>
      <c r="H26" s="25" t="s">
        <v>59</v>
      </c>
      <c r="I26" s="25" t="s">
        <v>50</v>
      </c>
      <c r="J26" s="104" t="s">
        <v>51</v>
      </c>
      <c r="K26" s="25" t="s">
        <v>50</v>
      </c>
      <c r="L26" s="152" t="s">
        <v>60</v>
      </c>
      <c r="M26" s="206"/>
      <c r="N26" s="206"/>
      <c r="O26" s="222"/>
      <c r="P26" s="194"/>
      <c r="Q26" s="171"/>
      <c r="R26" s="171"/>
      <c r="S26" s="238"/>
      <c r="T26" s="142">
        <v>5.0</v>
      </c>
      <c r="U26" s="37">
        <v>527.75</v>
      </c>
      <c r="V26" s="142">
        <v>0.0</v>
      </c>
      <c r="W26" s="194">
        <v>263.87</v>
      </c>
      <c r="X26" s="26">
        <f t="shared" si="1"/>
        <v>5</v>
      </c>
      <c r="Y26" s="38">
        <f t="shared" si="2"/>
        <v>2638.75</v>
      </c>
      <c r="Z26" s="38">
        <f t="shared" si="3"/>
        <v>2638.75</v>
      </c>
      <c r="AA26" s="45"/>
      <c r="AB26" s="44"/>
      <c r="AC26" s="44"/>
    </row>
    <row r="27">
      <c r="A27" s="26" t="s">
        <v>44</v>
      </c>
      <c r="B27" s="25" t="s">
        <v>53</v>
      </c>
      <c r="C27" s="137" t="s">
        <v>73</v>
      </c>
      <c r="D27" s="142" t="s">
        <v>74</v>
      </c>
      <c r="E27" s="25" t="s">
        <v>56</v>
      </c>
      <c r="F27" s="25" t="s">
        <v>12</v>
      </c>
      <c r="G27" s="151" t="s">
        <v>739</v>
      </c>
      <c r="H27" s="25" t="s">
        <v>59</v>
      </c>
      <c r="I27" s="25" t="s">
        <v>50</v>
      </c>
      <c r="J27" s="104" t="s">
        <v>51</v>
      </c>
      <c r="K27" s="25" t="s">
        <v>50</v>
      </c>
      <c r="L27" s="152" t="s">
        <v>60</v>
      </c>
      <c r="M27" s="206"/>
      <c r="N27" s="206"/>
      <c r="O27" s="222"/>
      <c r="P27" s="194"/>
      <c r="Q27" s="171"/>
      <c r="R27" s="171"/>
      <c r="S27" s="238"/>
      <c r="T27" s="142">
        <v>4.0</v>
      </c>
      <c r="U27" s="37">
        <v>527.75</v>
      </c>
      <c r="V27" s="142">
        <v>1.0</v>
      </c>
      <c r="W27" s="194">
        <v>263.87</v>
      </c>
      <c r="X27" s="26">
        <f t="shared" si="1"/>
        <v>4.5</v>
      </c>
      <c r="Y27" s="38">
        <f t="shared" si="2"/>
        <v>2374.87</v>
      </c>
      <c r="Z27" s="38">
        <f t="shared" si="3"/>
        <v>2374.87</v>
      </c>
      <c r="AA27" s="45"/>
      <c r="AB27" s="44"/>
      <c r="AC27" s="44"/>
    </row>
    <row r="28">
      <c r="A28" s="26" t="s">
        <v>44</v>
      </c>
      <c r="B28" s="25" t="s">
        <v>53</v>
      </c>
      <c r="C28" s="137" t="s">
        <v>75</v>
      </c>
      <c r="D28" s="142" t="s">
        <v>76</v>
      </c>
      <c r="E28" s="25" t="s">
        <v>56</v>
      </c>
      <c r="F28" s="25" t="s">
        <v>12</v>
      </c>
      <c r="G28" s="151" t="s">
        <v>739</v>
      </c>
      <c r="H28" s="25" t="s">
        <v>59</v>
      </c>
      <c r="I28" s="25" t="s">
        <v>50</v>
      </c>
      <c r="J28" s="104" t="s">
        <v>51</v>
      </c>
      <c r="K28" s="25" t="s">
        <v>50</v>
      </c>
      <c r="L28" s="152" t="s">
        <v>60</v>
      </c>
      <c r="M28" s="206"/>
      <c r="N28" s="206"/>
      <c r="O28" s="222"/>
      <c r="P28" s="194"/>
      <c r="Q28" s="171"/>
      <c r="R28" s="171"/>
      <c r="S28" s="238"/>
      <c r="T28" s="142">
        <v>4.0</v>
      </c>
      <c r="U28" s="37">
        <v>527.75</v>
      </c>
      <c r="V28" s="142">
        <v>0.0</v>
      </c>
      <c r="W28" s="194">
        <v>263.87</v>
      </c>
      <c r="X28" s="26">
        <f t="shared" si="1"/>
        <v>4</v>
      </c>
      <c r="Y28" s="38">
        <f t="shared" si="2"/>
        <v>2111</v>
      </c>
      <c r="Z28" s="38">
        <f t="shared" si="3"/>
        <v>2111</v>
      </c>
      <c r="AA28" s="45"/>
      <c r="AB28" s="44"/>
      <c r="AC28" s="44"/>
    </row>
    <row r="29">
      <c r="A29" s="26" t="s">
        <v>44</v>
      </c>
      <c r="B29" s="25" t="s">
        <v>53</v>
      </c>
      <c r="C29" s="137" t="s">
        <v>77</v>
      </c>
      <c r="D29" s="142" t="s">
        <v>78</v>
      </c>
      <c r="E29" s="25" t="s">
        <v>56</v>
      </c>
      <c r="F29" s="25" t="s">
        <v>12</v>
      </c>
      <c r="G29" s="151" t="s">
        <v>739</v>
      </c>
      <c r="H29" s="25" t="s">
        <v>59</v>
      </c>
      <c r="I29" s="25" t="s">
        <v>50</v>
      </c>
      <c r="J29" s="104" t="s">
        <v>51</v>
      </c>
      <c r="K29" s="25" t="s">
        <v>50</v>
      </c>
      <c r="L29" s="152" t="s">
        <v>60</v>
      </c>
      <c r="M29" s="206"/>
      <c r="N29" s="206"/>
      <c r="O29" s="222"/>
      <c r="P29" s="194"/>
      <c r="Q29" s="171"/>
      <c r="R29" s="171"/>
      <c r="S29" s="238"/>
      <c r="T29" s="142">
        <v>3.0</v>
      </c>
      <c r="U29" s="37">
        <v>527.75</v>
      </c>
      <c r="V29" s="142">
        <v>1.0</v>
      </c>
      <c r="W29" s="194">
        <v>263.87</v>
      </c>
      <c r="X29" s="26">
        <f t="shared" si="1"/>
        <v>3.5</v>
      </c>
      <c r="Y29" s="38">
        <f t="shared" si="2"/>
        <v>1847.12</v>
      </c>
      <c r="Z29" s="38">
        <f t="shared" si="3"/>
        <v>1847.12</v>
      </c>
      <c r="AA29" s="45"/>
      <c r="AB29" s="44"/>
      <c r="AC29" s="44"/>
    </row>
    <row r="30">
      <c r="A30" s="26" t="s">
        <v>44</v>
      </c>
      <c r="B30" s="25" t="s">
        <v>53</v>
      </c>
      <c r="C30" s="137" t="s">
        <v>79</v>
      </c>
      <c r="D30" s="142" t="s">
        <v>80</v>
      </c>
      <c r="E30" s="25" t="s">
        <v>56</v>
      </c>
      <c r="F30" s="25" t="s">
        <v>12</v>
      </c>
      <c r="G30" s="151" t="s">
        <v>739</v>
      </c>
      <c r="H30" s="25" t="s">
        <v>59</v>
      </c>
      <c r="I30" s="25" t="s">
        <v>50</v>
      </c>
      <c r="J30" s="104" t="s">
        <v>51</v>
      </c>
      <c r="K30" s="25" t="s">
        <v>50</v>
      </c>
      <c r="L30" s="152" t="s">
        <v>60</v>
      </c>
      <c r="M30" s="206"/>
      <c r="N30" s="206"/>
      <c r="O30" s="222"/>
      <c r="P30" s="194"/>
      <c r="Q30" s="171"/>
      <c r="R30" s="171"/>
      <c r="S30" s="238"/>
      <c r="T30" s="142">
        <v>4.0</v>
      </c>
      <c r="U30" s="37">
        <v>527.75</v>
      </c>
      <c r="V30" s="142">
        <v>1.0</v>
      </c>
      <c r="W30" s="194">
        <v>263.87</v>
      </c>
      <c r="X30" s="26">
        <f t="shared" si="1"/>
        <v>4.5</v>
      </c>
      <c r="Y30" s="38">
        <f t="shared" si="2"/>
        <v>2374.87</v>
      </c>
      <c r="Z30" s="38">
        <f t="shared" si="3"/>
        <v>2374.87</v>
      </c>
      <c r="AA30" s="45"/>
      <c r="AB30" s="44"/>
      <c r="AC30" s="44"/>
    </row>
    <row r="31">
      <c r="A31" s="26" t="s">
        <v>44</v>
      </c>
      <c r="B31" s="25" t="s">
        <v>53</v>
      </c>
      <c r="C31" s="137" t="s">
        <v>165</v>
      </c>
      <c r="D31" s="142" t="s">
        <v>166</v>
      </c>
      <c r="E31" s="25" t="s">
        <v>56</v>
      </c>
      <c r="F31" s="25" t="s">
        <v>12</v>
      </c>
      <c r="G31" s="151" t="s">
        <v>739</v>
      </c>
      <c r="H31" s="25" t="s">
        <v>59</v>
      </c>
      <c r="I31" s="25" t="s">
        <v>50</v>
      </c>
      <c r="J31" s="104" t="s">
        <v>51</v>
      </c>
      <c r="K31" s="25" t="s">
        <v>50</v>
      </c>
      <c r="L31" s="152" t="s">
        <v>60</v>
      </c>
      <c r="M31" s="206"/>
      <c r="N31" s="206"/>
      <c r="O31" s="222"/>
      <c r="P31" s="194"/>
      <c r="Q31" s="171"/>
      <c r="R31" s="171"/>
      <c r="S31" s="238"/>
      <c r="T31" s="142">
        <v>3.0</v>
      </c>
      <c r="U31" s="37">
        <v>527.75</v>
      </c>
      <c r="V31" s="142">
        <v>1.0</v>
      </c>
      <c r="W31" s="194">
        <v>263.87</v>
      </c>
      <c r="X31" s="26">
        <f t="shared" si="1"/>
        <v>3.5</v>
      </c>
      <c r="Y31" s="38">
        <f t="shared" si="2"/>
        <v>1847.12</v>
      </c>
      <c r="Z31" s="38">
        <f t="shared" si="3"/>
        <v>1847.12</v>
      </c>
      <c r="AA31" s="45"/>
      <c r="AB31" s="44"/>
      <c r="AC31" s="44"/>
    </row>
    <row r="32">
      <c r="A32" s="26" t="s">
        <v>44</v>
      </c>
      <c r="B32" s="25" t="s">
        <v>53</v>
      </c>
      <c r="C32" s="137" t="s">
        <v>336</v>
      </c>
      <c r="D32" s="142" t="s">
        <v>337</v>
      </c>
      <c r="E32" s="25" t="s">
        <v>56</v>
      </c>
      <c r="F32" s="25" t="s">
        <v>12</v>
      </c>
      <c r="G32" s="151" t="s">
        <v>739</v>
      </c>
      <c r="H32" s="25" t="s">
        <v>59</v>
      </c>
      <c r="I32" s="25" t="s">
        <v>50</v>
      </c>
      <c r="J32" s="104" t="s">
        <v>51</v>
      </c>
      <c r="K32" s="25" t="s">
        <v>50</v>
      </c>
      <c r="L32" s="152" t="s">
        <v>60</v>
      </c>
      <c r="M32" s="206"/>
      <c r="N32" s="206"/>
      <c r="O32" s="222"/>
      <c r="P32" s="194"/>
      <c r="Q32" s="171"/>
      <c r="R32" s="171"/>
      <c r="S32" s="238"/>
      <c r="T32" s="142">
        <v>3.0</v>
      </c>
      <c r="U32" s="37">
        <v>527.75</v>
      </c>
      <c r="V32" s="142">
        <v>1.0</v>
      </c>
      <c r="W32" s="194">
        <v>263.87</v>
      </c>
      <c r="X32" s="26">
        <f t="shared" si="1"/>
        <v>3.5</v>
      </c>
      <c r="Y32" s="38">
        <f t="shared" si="2"/>
        <v>1847.12</v>
      </c>
      <c r="Z32" s="38">
        <f t="shared" si="3"/>
        <v>1847.12</v>
      </c>
      <c r="AA32" s="45"/>
      <c r="AB32" s="44"/>
      <c r="AC32" s="44"/>
    </row>
    <row r="33">
      <c r="A33" s="26" t="s">
        <v>44</v>
      </c>
      <c r="B33" s="25" t="s">
        <v>53</v>
      </c>
      <c r="C33" s="137" t="s">
        <v>342</v>
      </c>
      <c r="D33" s="142" t="s">
        <v>343</v>
      </c>
      <c r="E33" s="25" t="s">
        <v>56</v>
      </c>
      <c r="F33" s="25" t="s">
        <v>12</v>
      </c>
      <c r="G33" s="151" t="s">
        <v>739</v>
      </c>
      <c r="H33" s="25" t="s">
        <v>59</v>
      </c>
      <c r="I33" s="25" t="s">
        <v>50</v>
      </c>
      <c r="J33" s="104" t="s">
        <v>51</v>
      </c>
      <c r="K33" s="25" t="s">
        <v>50</v>
      </c>
      <c r="L33" s="152" t="s">
        <v>60</v>
      </c>
      <c r="M33" s="206"/>
      <c r="N33" s="206"/>
      <c r="O33" s="222"/>
      <c r="P33" s="194"/>
      <c r="Q33" s="171"/>
      <c r="R33" s="171"/>
      <c r="S33" s="238"/>
      <c r="T33" s="142">
        <v>4.0</v>
      </c>
      <c r="U33" s="37">
        <v>527.75</v>
      </c>
      <c r="V33" s="142">
        <v>0.0</v>
      </c>
      <c r="W33" s="194">
        <v>263.87</v>
      </c>
      <c r="X33" s="26">
        <f t="shared" si="1"/>
        <v>4</v>
      </c>
      <c r="Y33" s="38">
        <f t="shared" si="2"/>
        <v>2111</v>
      </c>
      <c r="Z33" s="38">
        <f t="shared" si="3"/>
        <v>2111</v>
      </c>
      <c r="AA33" s="45"/>
      <c r="AB33" s="44"/>
      <c r="AC33" s="44"/>
    </row>
    <row r="34">
      <c r="A34" s="26" t="s">
        <v>44</v>
      </c>
      <c r="B34" s="25" t="s">
        <v>53</v>
      </c>
      <c r="C34" s="137" t="s">
        <v>83</v>
      </c>
      <c r="D34" s="142" t="s">
        <v>84</v>
      </c>
      <c r="E34" s="25" t="s">
        <v>56</v>
      </c>
      <c r="F34" s="25" t="s">
        <v>12</v>
      </c>
      <c r="G34" s="151" t="s">
        <v>739</v>
      </c>
      <c r="H34" s="25" t="s">
        <v>59</v>
      </c>
      <c r="I34" s="25" t="s">
        <v>50</v>
      </c>
      <c r="J34" s="104" t="s">
        <v>51</v>
      </c>
      <c r="K34" s="25" t="s">
        <v>50</v>
      </c>
      <c r="L34" s="152" t="s">
        <v>60</v>
      </c>
      <c r="M34" s="206"/>
      <c r="N34" s="206"/>
      <c r="O34" s="222"/>
      <c r="P34" s="194"/>
      <c r="Q34" s="171"/>
      <c r="R34" s="171"/>
      <c r="S34" s="238"/>
      <c r="T34" s="142">
        <v>4.0</v>
      </c>
      <c r="U34" s="37">
        <v>527.75</v>
      </c>
      <c r="V34" s="142">
        <v>1.0</v>
      </c>
      <c r="W34" s="194">
        <v>263.87</v>
      </c>
      <c r="X34" s="26">
        <f t="shared" si="1"/>
        <v>4.5</v>
      </c>
      <c r="Y34" s="38">
        <f t="shared" si="2"/>
        <v>2374.87</v>
      </c>
      <c r="Z34" s="38">
        <f t="shared" si="3"/>
        <v>2374.87</v>
      </c>
      <c r="AA34" s="45"/>
      <c r="AB34" s="44"/>
      <c r="AC34" s="44"/>
    </row>
    <row r="35">
      <c r="A35" s="26" t="s">
        <v>44</v>
      </c>
      <c r="B35" s="25" t="s">
        <v>53</v>
      </c>
      <c r="C35" s="137" t="s">
        <v>93</v>
      </c>
      <c r="D35" s="142" t="s">
        <v>94</v>
      </c>
      <c r="E35" s="25" t="s">
        <v>56</v>
      </c>
      <c r="F35" s="25" t="s">
        <v>12</v>
      </c>
      <c r="G35" s="151" t="s">
        <v>739</v>
      </c>
      <c r="H35" s="25" t="s">
        <v>59</v>
      </c>
      <c r="I35" s="25" t="s">
        <v>50</v>
      </c>
      <c r="J35" s="104" t="s">
        <v>51</v>
      </c>
      <c r="K35" s="25" t="s">
        <v>50</v>
      </c>
      <c r="L35" s="152" t="s">
        <v>60</v>
      </c>
      <c r="M35" s="206"/>
      <c r="N35" s="206"/>
      <c r="O35" s="222"/>
      <c r="P35" s="194"/>
      <c r="Q35" s="171"/>
      <c r="R35" s="171"/>
      <c r="S35" s="238"/>
      <c r="T35" s="142">
        <v>4.0</v>
      </c>
      <c r="U35" s="37">
        <v>527.75</v>
      </c>
      <c r="V35" s="142">
        <v>1.0</v>
      </c>
      <c r="W35" s="194">
        <v>263.87</v>
      </c>
      <c r="X35" s="26">
        <f t="shared" si="1"/>
        <v>4.5</v>
      </c>
      <c r="Y35" s="38">
        <f t="shared" si="2"/>
        <v>2374.87</v>
      </c>
      <c r="Z35" s="38">
        <f t="shared" si="3"/>
        <v>2374.87</v>
      </c>
      <c r="AA35" s="45"/>
      <c r="AB35" s="44"/>
      <c r="AC35" s="44"/>
    </row>
    <row r="36">
      <c r="A36" s="26" t="s">
        <v>44</v>
      </c>
      <c r="B36" s="25" t="s">
        <v>53</v>
      </c>
      <c r="C36" s="137" t="s">
        <v>95</v>
      </c>
      <c r="D36" s="142" t="s">
        <v>96</v>
      </c>
      <c r="E36" s="25" t="s">
        <v>56</v>
      </c>
      <c r="F36" s="25" t="s">
        <v>12</v>
      </c>
      <c r="G36" s="151" t="s">
        <v>739</v>
      </c>
      <c r="H36" s="25" t="s">
        <v>59</v>
      </c>
      <c r="I36" s="25" t="s">
        <v>50</v>
      </c>
      <c r="J36" s="104" t="s">
        <v>51</v>
      </c>
      <c r="K36" s="25" t="s">
        <v>50</v>
      </c>
      <c r="L36" s="152" t="s">
        <v>60</v>
      </c>
      <c r="M36" s="206"/>
      <c r="N36" s="206"/>
      <c r="O36" s="222"/>
      <c r="P36" s="194"/>
      <c r="Q36" s="171"/>
      <c r="R36" s="171"/>
      <c r="S36" s="238"/>
      <c r="T36" s="142">
        <v>3.0</v>
      </c>
      <c r="U36" s="37">
        <v>527.75</v>
      </c>
      <c r="V36" s="142">
        <v>1.0</v>
      </c>
      <c r="W36" s="194">
        <v>263.87</v>
      </c>
      <c r="X36" s="26">
        <f t="shared" si="1"/>
        <v>3.5</v>
      </c>
      <c r="Y36" s="38">
        <f t="shared" si="2"/>
        <v>1847.12</v>
      </c>
      <c r="Z36" s="38">
        <f t="shared" si="3"/>
        <v>1847.12</v>
      </c>
      <c r="AA36" s="45"/>
      <c r="AB36" s="44"/>
      <c r="AC36" s="44"/>
    </row>
    <row r="37">
      <c r="A37" s="26" t="s">
        <v>44</v>
      </c>
      <c r="B37" s="25" t="s">
        <v>53</v>
      </c>
      <c r="C37" s="137" t="s">
        <v>97</v>
      </c>
      <c r="D37" s="142" t="s">
        <v>98</v>
      </c>
      <c r="E37" s="25" t="s">
        <v>56</v>
      </c>
      <c r="F37" s="25" t="s">
        <v>12</v>
      </c>
      <c r="G37" s="151" t="s">
        <v>739</v>
      </c>
      <c r="H37" s="25" t="s">
        <v>59</v>
      </c>
      <c r="I37" s="25" t="s">
        <v>50</v>
      </c>
      <c r="J37" s="104" t="s">
        <v>51</v>
      </c>
      <c r="K37" s="25" t="s">
        <v>50</v>
      </c>
      <c r="L37" s="152" t="s">
        <v>60</v>
      </c>
      <c r="M37" s="206"/>
      <c r="N37" s="206"/>
      <c r="O37" s="222"/>
      <c r="P37" s="194"/>
      <c r="Q37" s="171"/>
      <c r="R37" s="171"/>
      <c r="S37" s="238"/>
      <c r="T37" s="142">
        <v>3.0</v>
      </c>
      <c r="U37" s="37">
        <v>527.75</v>
      </c>
      <c r="V37" s="142">
        <v>1.0</v>
      </c>
      <c r="W37" s="194">
        <v>263.87</v>
      </c>
      <c r="X37" s="26">
        <f t="shared" si="1"/>
        <v>3.5</v>
      </c>
      <c r="Y37" s="38">
        <f t="shared" si="2"/>
        <v>1847.12</v>
      </c>
      <c r="Z37" s="38">
        <f t="shared" si="3"/>
        <v>1847.12</v>
      </c>
      <c r="AA37" s="45"/>
      <c r="AB37" s="44"/>
      <c r="AC37" s="44"/>
    </row>
    <row r="38">
      <c r="A38" s="26" t="s">
        <v>44</v>
      </c>
      <c r="B38" s="25" t="s">
        <v>53</v>
      </c>
      <c r="C38" s="137" t="s">
        <v>168</v>
      </c>
      <c r="D38" s="142" t="s">
        <v>169</v>
      </c>
      <c r="E38" s="25" t="s">
        <v>56</v>
      </c>
      <c r="F38" s="25" t="s">
        <v>12</v>
      </c>
      <c r="G38" s="151" t="s">
        <v>739</v>
      </c>
      <c r="H38" s="25" t="s">
        <v>59</v>
      </c>
      <c r="I38" s="25" t="s">
        <v>50</v>
      </c>
      <c r="J38" s="104" t="s">
        <v>51</v>
      </c>
      <c r="K38" s="25" t="s">
        <v>50</v>
      </c>
      <c r="L38" s="152" t="s">
        <v>60</v>
      </c>
      <c r="M38" s="206"/>
      <c r="N38" s="206"/>
      <c r="O38" s="222"/>
      <c r="P38" s="194"/>
      <c r="Q38" s="171"/>
      <c r="R38" s="171"/>
      <c r="S38" s="238"/>
      <c r="T38" s="142">
        <v>4.0</v>
      </c>
      <c r="U38" s="37">
        <v>527.75</v>
      </c>
      <c r="V38" s="142">
        <v>0.0</v>
      </c>
      <c r="W38" s="194">
        <v>263.87</v>
      </c>
      <c r="X38" s="26">
        <f t="shared" si="1"/>
        <v>4</v>
      </c>
      <c r="Y38" s="38">
        <f t="shared" si="2"/>
        <v>2111</v>
      </c>
      <c r="Z38" s="38">
        <f t="shared" si="3"/>
        <v>2111</v>
      </c>
      <c r="AA38" s="45"/>
      <c r="AB38" s="44"/>
      <c r="AC38" s="44"/>
    </row>
    <row r="39">
      <c r="A39" s="26" t="s">
        <v>44</v>
      </c>
      <c r="B39" s="25" t="s">
        <v>53</v>
      </c>
      <c r="C39" s="137" t="s">
        <v>81</v>
      </c>
      <c r="D39" s="142" t="s">
        <v>82</v>
      </c>
      <c r="E39" s="25" t="s">
        <v>56</v>
      </c>
      <c r="F39" s="25" t="s">
        <v>12</v>
      </c>
      <c r="G39" s="151" t="s">
        <v>739</v>
      </c>
      <c r="H39" s="25" t="s">
        <v>59</v>
      </c>
      <c r="I39" s="25" t="s">
        <v>50</v>
      </c>
      <c r="J39" s="104" t="s">
        <v>51</v>
      </c>
      <c r="K39" s="25" t="s">
        <v>50</v>
      </c>
      <c r="L39" s="152" t="s">
        <v>60</v>
      </c>
      <c r="M39" s="206"/>
      <c r="N39" s="206"/>
      <c r="O39" s="222"/>
      <c r="P39" s="194"/>
      <c r="Q39" s="171"/>
      <c r="R39" s="171"/>
      <c r="S39" s="238"/>
      <c r="T39" s="142">
        <v>4.0</v>
      </c>
      <c r="U39" s="37">
        <v>527.75</v>
      </c>
      <c r="V39" s="142">
        <v>0.0</v>
      </c>
      <c r="W39" s="194">
        <v>263.87</v>
      </c>
      <c r="X39" s="26">
        <f t="shared" si="1"/>
        <v>4</v>
      </c>
      <c r="Y39" s="38">
        <f t="shared" si="2"/>
        <v>2111</v>
      </c>
      <c r="Z39" s="38">
        <f t="shared" si="3"/>
        <v>2111</v>
      </c>
      <c r="AA39" s="45"/>
      <c r="AB39" s="44"/>
      <c r="AC39" s="44"/>
    </row>
    <row r="40">
      <c r="A40" s="26" t="s">
        <v>44</v>
      </c>
      <c r="B40" s="25" t="s">
        <v>53</v>
      </c>
      <c r="C40" s="137" t="s">
        <v>133</v>
      </c>
      <c r="D40" s="142" t="s">
        <v>134</v>
      </c>
      <c r="E40" s="25" t="s">
        <v>56</v>
      </c>
      <c r="F40" s="25" t="s">
        <v>12</v>
      </c>
      <c r="G40" s="151" t="s">
        <v>739</v>
      </c>
      <c r="H40" s="25" t="s">
        <v>59</v>
      </c>
      <c r="I40" s="25" t="s">
        <v>50</v>
      </c>
      <c r="J40" s="104" t="s">
        <v>51</v>
      </c>
      <c r="K40" s="25" t="s">
        <v>50</v>
      </c>
      <c r="L40" s="152" t="s">
        <v>132</v>
      </c>
      <c r="M40" s="206"/>
      <c r="N40" s="206"/>
      <c r="O40" s="222"/>
      <c r="P40" s="194"/>
      <c r="Q40" s="171"/>
      <c r="R40" s="171"/>
      <c r="S40" s="238"/>
      <c r="T40" s="142">
        <v>3.0</v>
      </c>
      <c r="U40" s="37">
        <v>527.75</v>
      </c>
      <c r="V40" s="142">
        <v>1.0</v>
      </c>
      <c r="W40" s="194">
        <v>263.87</v>
      </c>
      <c r="X40" s="26">
        <f t="shared" si="1"/>
        <v>3.5</v>
      </c>
      <c r="Y40" s="38">
        <f t="shared" si="2"/>
        <v>1847.12</v>
      </c>
      <c r="Z40" s="38">
        <f t="shared" si="3"/>
        <v>1847.12</v>
      </c>
      <c r="AA40" s="45"/>
      <c r="AB40" s="44"/>
      <c r="AC40" s="44"/>
    </row>
    <row r="41">
      <c r="A41" s="26" t="s">
        <v>44</v>
      </c>
      <c r="B41" s="25" t="s">
        <v>53</v>
      </c>
      <c r="C41" s="137" t="s">
        <v>345</v>
      </c>
      <c r="D41" s="142" t="s">
        <v>346</v>
      </c>
      <c r="E41" s="25" t="s">
        <v>56</v>
      </c>
      <c r="F41" s="25" t="s">
        <v>12</v>
      </c>
      <c r="G41" s="151" t="s">
        <v>739</v>
      </c>
      <c r="H41" s="25" t="s">
        <v>59</v>
      </c>
      <c r="I41" s="25" t="s">
        <v>50</v>
      </c>
      <c r="J41" s="104" t="s">
        <v>51</v>
      </c>
      <c r="K41" s="25" t="s">
        <v>50</v>
      </c>
      <c r="L41" s="152" t="s">
        <v>132</v>
      </c>
      <c r="M41" s="206"/>
      <c r="N41" s="206"/>
      <c r="O41" s="222"/>
      <c r="P41" s="194"/>
      <c r="Q41" s="171"/>
      <c r="R41" s="171"/>
      <c r="S41" s="238"/>
      <c r="T41" s="142">
        <v>4.0</v>
      </c>
      <c r="U41" s="37">
        <v>527.75</v>
      </c>
      <c r="V41" s="142">
        <v>0.0</v>
      </c>
      <c r="W41" s="194">
        <v>263.87</v>
      </c>
      <c r="X41" s="26">
        <f t="shared" si="1"/>
        <v>4</v>
      </c>
      <c r="Y41" s="38">
        <f t="shared" si="2"/>
        <v>2111</v>
      </c>
      <c r="Z41" s="38">
        <f t="shared" si="3"/>
        <v>2111</v>
      </c>
      <c r="AA41" s="45"/>
      <c r="AB41" s="44"/>
      <c r="AC41" s="44"/>
    </row>
    <row r="42">
      <c r="A42" s="26" t="s">
        <v>44</v>
      </c>
      <c r="B42" s="25" t="s">
        <v>53</v>
      </c>
      <c r="C42" s="137" t="s">
        <v>139</v>
      </c>
      <c r="D42" s="142" t="s">
        <v>140</v>
      </c>
      <c r="E42" s="25" t="s">
        <v>56</v>
      </c>
      <c r="F42" s="25" t="s">
        <v>12</v>
      </c>
      <c r="G42" s="151" t="s">
        <v>739</v>
      </c>
      <c r="H42" s="25" t="s">
        <v>59</v>
      </c>
      <c r="I42" s="25" t="s">
        <v>50</v>
      </c>
      <c r="J42" s="104" t="s">
        <v>51</v>
      </c>
      <c r="K42" s="25" t="s">
        <v>50</v>
      </c>
      <c r="L42" s="152" t="s">
        <v>132</v>
      </c>
      <c r="M42" s="206"/>
      <c r="N42" s="206"/>
      <c r="O42" s="222"/>
      <c r="P42" s="194"/>
      <c r="Q42" s="171"/>
      <c r="R42" s="171"/>
      <c r="S42" s="238"/>
      <c r="T42" s="142">
        <v>3.0</v>
      </c>
      <c r="U42" s="37">
        <v>527.75</v>
      </c>
      <c r="V42" s="142">
        <v>1.0</v>
      </c>
      <c r="W42" s="194">
        <v>263.87</v>
      </c>
      <c r="X42" s="26">
        <f t="shared" si="1"/>
        <v>3.5</v>
      </c>
      <c r="Y42" s="38">
        <f t="shared" si="2"/>
        <v>1847.12</v>
      </c>
      <c r="Z42" s="38">
        <f t="shared" si="3"/>
        <v>1847.12</v>
      </c>
      <c r="AA42" s="45"/>
      <c r="AB42" s="44"/>
      <c r="AC42" s="44"/>
    </row>
    <row r="43">
      <c r="A43" s="26" t="s">
        <v>44</v>
      </c>
      <c r="B43" s="25" t="s">
        <v>53</v>
      </c>
      <c r="C43" s="137" t="s">
        <v>349</v>
      </c>
      <c r="D43" s="142" t="s">
        <v>350</v>
      </c>
      <c r="E43" s="25" t="s">
        <v>56</v>
      </c>
      <c r="F43" s="25" t="s">
        <v>12</v>
      </c>
      <c r="G43" s="151" t="s">
        <v>739</v>
      </c>
      <c r="H43" s="25" t="s">
        <v>59</v>
      </c>
      <c r="I43" s="25" t="s">
        <v>50</v>
      </c>
      <c r="J43" s="104" t="s">
        <v>51</v>
      </c>
      <c r="K43" s="25" t="s">
        <v>50</v>
      </c>
      <c r="L43" s="152" t="s">
        <v>132</v>
      </c>
      <c r="M43" s="206"/>
      <c r="N43" s="206"/>
      <c r="O43" s="222"/>
      <c r="P43" s="194"/>
      <c r="Q43" s="171"/>
      <c r="R43" s="171"/>
      <c r="S43" s="238"/>
      <c r="T43" s="142">
        <v>6.0</v>
      </c>
      <c r="U43" s="37">
        <v>527.75</v>
      </c>
      <c r="V43" s="142">
        <v>1.0</v>
      </c>
      <c r="W43" s="194">
        <v>263.87</v>
      </c>
      <c r="X43" s="26">
        <f t="shared" si="1"/>
        <v>6.5</v>
      </c>
      <c r="Y43" s="38">
        <f t="shared" si="2"/>
        <v>3430.37</v>
      </c>
      <c r="Z43" s="38">
        <f t="shared" si="3"/>
        <v>3430.37</v>
      </c>
      <c r="AA43" s="45"/>
      <c r="AB43" s="44"/>
      <c r="AC43" s="44"/>
    </row>
    <row r="44">
      <c r="A44" s="26" t="s">
        <v>44</v>
      </c>
      <c r="B44" s="25" t="s">
        <v>53</v>
      </c>
      <c r="C44" s="137" t="s">
        <v>141</v>
      </c>
      <c r="D44" s="142" t="s">
        <v>142</v>
      </c>
      <c r="E44" s="25" t="s">
        <v>56</v>
      </c>
      <c r="F44" s="25" t="s">
        <v>12</v>
      </c>
      <c r="G44" s="151" t="s">
        <v>739</v>
      </c>
      <c r="H44" s="25" t="s">
        <v>59</v>
      </c>
      <c r="I44" s="25" t="s">
        <v>50</v>
      </c>
      <c r="J44" s="104" t="s">
        <v>51</v>
      </c>
      <c r="K44" s="25" t="s">
        <v>50</v>
      </c>
      <c r="L44" s="152" t="s">
        <v>132</v>
      </c>
      <c r="M44" s="206"/>
      <c r="N44" s="206"/>
      <c r="O44" s="222"/>
      <c r="P44" s="194"/>
      <c r="Q44" s="171"/>
      <c r="R44" s="171"/>
      <c r="S44" s="238"/>
      <c r="T44" s="142">
        <v>3.0</v>
      </c>
      <c r="U44" s="37">
        <v>527.75</v>
      </c>
      <c r="V44" s="142">
        <v>1.0</v>
      </c>
      <c r="W44" s="194">
        <v>263.87</v>
      </c>
      <c r="X44" s="26">
        <f t="shared" si="1"/>
        <v>3.5</v>
      </c>
      <c r="Y44" s="38">
        <f t="shared" si="2"/>
        <v>1847.12</v>
      </c>
      <c r="Z44" s="38">
        <f t="shared" si="3"/>
        <v>1847.12</v>
      </c>
      <c r="AA44" s="45"/>
      <c r="AB44" s="44"/>
      <c r="AC44" s="44"/>
    </row>
    <row r="45">
      <c r="A45" s="26" t="s">
        <v>44</v>
      </c>
      <c r="B45" s="25" t="s">
        <v>53</v>
      </c>
      <c r="C45" s="137" t="s">
        <v>351</v>
      </c>
      <c r="D45" s="142" t="s">
        <v>352</v>
      </c>
      <c r="E45" s="25" t="s">
        <v>56</v>
      </c>
      <c r="F45" s="25" t="s">
        <v>12</v>
      </c>
      <c r="G45" s="151" t="s">
        <v>739</v>
      </c>
      <c r="H45" s="25" t="s">
        <v>59</v>
      </c>
      <c r="I45" s="25" t="s">
        <v>50</v>
      </c>
      <c r="J45" s="104" t="s">
        <v>51</v>
      </c>
      <c r="K45" s="25" t="s">
        <v>50</v>
      </c>
      <c r="L45" s="152" t="s">
        <v>132</v>
      </c>
      <c r="M45" s="206"/>
      <c r="N45" s="206"/>
      <c r="O45" s="222"/>
      <c r="P45" s="194"/>
      <c r="Q45" s="171"/>
      <c r="R45" s="171"/>
      <c r="S45" s="238"/>
      <c r="T45" s="142">
        <v>4.0</v>
      </c>
      <c r="U45" s="37">
        <v>527.75</v>
      </c>
      <c r="V45" s="142">
        <v>0.0</v>
      </c>
      <c r="W45" s="194">
        <v>263.87</v>
      </c>
      <c r="X45" s="26">
        <f t="shared" si="1"/>
        <v>4</v>
      </c>
      <c r="Y45" s="38">
        <f t="shared" si="2"/>
        <v>2111</v>
      </c>
      <c r="Z45" s="38">
        <f t="shared" si="3"/>
        <v>2111</v>
      </c>
      <c r="AA45" s="45"/>
      <c r="AB45" s="44"/>
      <c r="AC45" s="44"/>
    </row>
    <row r="46">
      <c r="A46" s="26" t="s">
        <v>44</v>
      </c>
      <c r="B46" s="25" t="s">
        <v>53</v>
      </c>
      <c r="C46" s="137" t="s">
        <v>145</v>
      </c>
      <c r="D46" s="142" t="s">
        <v>146</v>
      </c>
      <c r="E46" s="25" t="s">
        <v>56</v>
      </c>
      <c r="F46" s="25" t="s">
        <v>12</v>
      </c>
      <c r="G46" s="151" t="s">
        <v>739</v>
      </c>
      <c r="H46" s="25" t="s">
        <v>59</v>
      </c>
      <c r="I46" s="25" t="s">
        <v>50</v>
      </c>
      <c r="J46" s="104" t="s">
        <v>51</v>
      </c>
      <c r="K46" s="25" t="s">
        <v>50</v>
      </c>
      <c r="L46" s="152" t="s">
        <v>132</v>
      </c>
      <c r="M46" s="206"/>
      <c r="N46" s="206"/>
      <c r="O46" s="222"/>
      <c r="P46" s="194"/>
      <c r="Q46" s="171"/>
      <c r="R46" s="171"/>
      <c r="S46" s="238"/>
      <c r="T46" s="142">
        <v>4.0</v>
      </c>
      <c r="U46" s="37">
        <v>527.75</v>
      </c>
      <c r="V46" s="142">
        <v>0.0</v>
      </c>
      <c r="W46" s="194">
        <v>263.87</v>
      </c>
      <c r="X46" s="26">
        <f t="shared" si="1"/>
        <v>4</v>
      </c>
      <c r="Y46" s="38">
        <f t="shared" si="2"/>
        <v>2111</v>
      </c>
      <c r="Z46" s="38">
        <f t="shared" si="3"/>
        <v>2111</v>
      </c>
      <c r="AA46" s="45"/>
      <c r="AB46" s="44"/>
      <c r="AC46" s="44"/>
    </row>
    <row r="47">
      <c r="A47" s="26" t="s">
        <v>44</v>
      </c>
      <c r="B47" s="25" t="s">
        <v>53</v>
      </c>
      <c r="C47" s="137" t="s">
        <v>147</v>
      </c>
      <c r="D47" s="142" t="s">
        <v>148</v>
      </c>
      <c r="E47" s="25" t="s">
        <v>56</v>
      </c>
      <c r="F47" s="25" t="s">
        <v>12</v>
      </c>
      <c r="G47" s="151" t="s">
        <v>739</v>
      </c>
      <c r="H47" s="25" t="s">
        <v>59</v>
      </c>
      <c r="I47" s="25" t="s">
        <v>50</v>
      </c>
      <c r="J47" s="104" t="s">
        <v>51</v>
      </c>
      <c r="K47" s="25" t="s">
        <v>50</v>
      </c>
      <c r="L47" s="152" t="s">
        <v>132</v>
      </c>
      <c r="M47" s="206"/>
      <c r="N47" s="206"/>
      <c r="O47" s="222"/>
      <c r="P47" s="194"/>
      <c r="Q47" s="171"/>
      <c r="R47" s="171"/>
      <c r="S47" s="238"/>
      <c r="T47" s="142">
        <v>4.0</v>
      </c>
      <c r="U47" s="37">
        <v>527.75</v>
      </c>
      <c r="V47" s="142">
        <v>1.0</v>
      </c>
      <c r="W47" s="194">
        <v>263.87</v>
      </c>
      <c r="X47" s="26">
        <f t="shared" si="1"/>
        <v>4.5</v>
      </c>
      <c r="Y47" s="38">
        <f t="shared" si="2"/>
        <v>2374.87</v>
      </c>
      <c r="Z47" s="38">
        <f t="shared" si="3"/>
        <v>2374.87</v>
      </c>
      <c r="AA47" s="45"/>
      <c r="AB47" s="44"/>
      <c r="AC47" s="44"/>
    </row>
    <row r="48">
      <c r="A48" s="26" t="s">
        <v>44</v>
      </c>
      <c r="B48" s="25" t="s">
        <v>53</v>
      </c>
      <c r="C48" s="137" t="s">
        <v>149</v>
      </c>
      <c r="D48" s="142" t="s">
        <v>150</v>
      </c>
      <c r="E48" s="25" t="s">
        <v>56</v>
      </c>
      <c r="F48" s="25" t="s">
        <v>12</v>
      </c>
      <c r="G48" s="151" t="s">
        <v>739</v>
      </c>
      <c r="H48" s="25" t="s">
        <v>59</v>
      </c>
      <c r="I48" s="25" t="s">
        <v>50</v>
      </c>
      <c r="J48" s="104" t="s">
        <v>51</v>
      </c>
      <c r="K48" s="25" t="s">
        <v>50</v>
      </c>
      <c r="L48" s="152" t="s">
        <v>132</v>
      </c>
      <c r="M48" s="206"/>
      <c r="N48" s="206"/>
      <c r="O48" s="222"/>
      <c r="P48" s="194"/>
      <c r="Q48" s="171"/>
      <c r="R48" s="171"/>
      <c r="S48" s="238"/>
      <c r="T48" s="142">
        <v>4.0</v>
      </c>
      <c r="U48" s="37">
        <v>527.75</v>
      </c>
      <c r="V48" s="142">
        <v>1.0</v>
      </c>
      <c r="W48" s="194">
        <v>263.87</v>
      </c>
      <c r="X48" s="26">
        <f t="shared" si="1"/>
        <v>4.5</v>
      </c>
      <c r="Y48" s="38">
        <f t="shared" si="2"/>
        <v>2374.87</v>
      </c>
      <c r="Z48" s="38">
        <f t="shared" si="3"/>
        <v>2374.87</v>
      </c>
      <c r="AA48" s="45"/>
      <c r="AB48" s="44"/>
      <c r="AC48" s="44"/>
    </row>
    <row r="49">
      <c r="A49" s="26" t="s">
        <v>44</v>
      </c>
      <c r="B49" s="25" t="s">
        <v>53</v>
      </c>
      <c r="C49" s="137" t="s">
        <v>353</v>
      </c>
      <c r="D49" s="142" t="s">
        <v>354</v>
      </c>
      <c r="E49" s="25" t="s">
        <v>56</v>
      </c>
      <c r="F49" s="25" t="s">
        <v>12</v>
      </c>
      <c r="G49" s="151" t="s">
        <v>739</v>
      </c>
      <c r="H49" s="25" t="s">
        <v>59</v>
      </c>
      <c r="I49" s="25" t="s">
        <v>50</v>
      </c>
      <c r="J49" s="104" t="s">
        <v>51</v>
      </c>
      <c r="K49" s="25" t="s">
        <v>50</v>
      </c>
      <c r="L49" s="152" t="s">
        <v>132</v>
      </c>
      <c r="M49" s="206"/>
      <c r="N49" s="206"/>
      <c r="O49" s="222"/>
      <c r="P49" s="194"/>
      <c r="Q49" s="171"/>
      <c r="R49" s="171"/>
      <c r="S49" s="238"/>
      <c r="T49" s="142">
        <v>3.0</v>
      </c>
      <c r="U49" s="37">
        <v>527.75</v>
      </c>
      <c r="V49" s="142">
        <v>1.0</v>
      </c>
      <c r="W49" s="194">
        <v>263.87</v>
      </c>
      <c r="X49" s="26">
        <f t="shared" si="1"/>
        <v>3.5</v>
      </c>
      <c r="Y49" s="38">
        <f t="shared" si="2"/>
        <v>1847.12</v>
      </c>
      <c r="Z49" s="38">
        <f t="shared" si="3"/>
        <v>1847.12</v>
      </c>
      <c r="AA49" s="45"/>
      <c r="AB49" s="44"/>
      <c r="AC49" s="44"/>
    </row>
    <row r="50">
      <c r="A50" s="26" t="s">
        <v>44</v>
      </c>
      <c r="B50" s="25" t="s">
        <v>53</v>
      </c>
      <c r="C50" s="137" t="s">
        <v>155</v>
      </c>
      <c r="D50" s="142" t="s">
        <v>156</v>
      </c>
      <c r="E50" s="25" t="s">
        <v>56</v>
      </c>
      <c r="F50" s="25" t="s">
        <v>12</v>
      </c>
      <c r="G50" s="151" t="s">
        <v>739</v>
      </c>
      <c r="H50" s="25" t="s">
        <v>59</v>
      </c>
      <c r="I50" s="25" t="s">
        <v>50</v>
      </c>
      <c r="J50" s="104" t="s">
        <v>51</v>
      </c>
      <c r="K50" s="25" t="s">
        <v>50</v>
      </c>
      <c r="L50" s="152" t="s">
        <v>132</v>
      </c>
      <c r="M50" s="206"/>
      <c r="N50" s="206"/>
      <c r="O50" s="222"/>
      <c r="P50" s="194"/>
      <c r="Q50" s="171"/>
      <c r="R50" s="171"/>
      <c r="S50" s="238"/>
      <c r="T50" s="142">
        <v>3.0</v>
      </c>
      <c r="U50" s="37">
        <v>527.75</v>
      </c>
      <c r="V50" s="142">
        <v>1.0</v>
      </c>
      <c r="W50" s="194">
        <v>263.87</v>
      </c>
      <c r="X50" s="26">
        <f t="shared" si="1"/>
        <v>3.5</v>
      </c>
      <c r="Y50" s="38">
        <f t="shared" si="2"/>
        <v>1847.12</v>
      </c>
      <c r="Z50" s="38">
        <f t="shared" si="3"/>
        <v>1847.12</v>
      </c>
      <c r="AA50" s="45"/>
      <c r="AB50" s="44"/>
      <c r="AC50" s="44"/>
    </row>
    <row r="51">
      <c r="A51" s="26" t="s">
        <v>44</v>
      </c>
      <c r="B51" s="25" t="s">
        <v>53</v>
      </c>
      <c r="C51" s="137" t="s">
        <v>130</v>
      </c>
      <c r="D51" s="142" t="s">
        <v>131</v>
      </c>
      <c r="E51" s="25" t="s">
        <v>56</v>
      </c>
      <c r="F51" s="25" t="s">
        <v>12</v>
      </c>
      <c r="G51" s="151" t="s">
        <v>739</v>
      </c>
      <c r="H51" s="25" t="s">
        <v>59</v>
      </c>
      <c r="I51" s="25" t="s">
        <v>50</v>
      </c>
      <c r="J51" s="104" t="s">
        <v>51</v>
      </c>
      <c r="K51" s="25" t="s">
        <v>50</v>
      </c>
      <c r="L51" s="152" t="s">
        <v>132</v>
      </c>
      <c r="M51" s="206"/>
      <c r="N51" s="206"/>
      <c r="O51" s="222"/>
      <c r="P51" s="194"/>
      <c r="Q51" s="171"/>
      <c r="R51" s="171"/>
      <c r="S51" s="238"/>
      <c r="T51" s="142">
        <v>4.0</v>
      </c>
      <c r="U51" s="37">
        <v>527.75</v>
      </c>
      <c r="V51" s="142">
        <v>1.0</v>
      </c>
      <c r="W51" s="194">
        <v>263.87</v>
      </c>
      <c r="X51" s="26">
        <f t="shared" si="1"/>
        <v>4.5</v>
      </c>
      <c r="Y51" s="38">
        <f t="shared" si="2"/>
        <v>2374.87</v>
      </c>
      <c r="Z51" s="38">
        <f t="shared" si="3"/>
        <v>2374.87</v>
      </c>
      <c r="AA51" s="45"/>
      <c r="AB51" s="44"/>
      <c r="AC51" s="44"/>
    </row>
    <row r="52">
      <c r="A52" s="26" t="s">
        <v>44</v>
      </c>
      <c r="B52" s="25" t="s">
        <v>53</v>
      </c>
      <c r="C52" s="137" t="s">
        <v>89</v>
      </c>
      <c r="D52" s="142" t="s">
        <v>90</v>
      </c>
      <c r="E52" s="25" t="s">
        <v>56</v>
      </c>
      <c r="F52" s="25" t="s">
        <v>12</v>
      </c>
      <c r="G52" s="151" t="s">
        <v>739</v>
      </c>
      <c r="H52" s="25" t="s">
        <v>59</v>
      </c>
      <c r="I52" s="25" t="s">
        <v>50</v>
      </c>
      <c r="J52" s="104" t="s">
        <v>51</v>
      </c>
      <c r="K52" s="25" t="s">
        <v>50</v>
      </c>
      <c r="L52" s="152" t="s">
        <v>132</v>
      </c>
      <c r="M52" s="206"/>
      <c r="N52" s="206"/>
      <c r="O52" s="222"/>
      <c r="P52" s="194"/>
      <c r="Q52" s="171"/>
      <c r="R52" s="171"/>
      <c r="S52" s="238"/>
      <c r="T52" s="142">
        <v>3.0</v>
      </c>
      <c r="U52" s="37">
        <v>527.75</v>
      </c>
      <c r="V52" s="142">
        <v>1.0</v>
      </c>
      <c r="W52" s="194">
        <v>263.87</v>
      </c>
      <c r="X52" s="26">
        <f t="shared" si="1"/>
        <v>3.5</v>
      </c>
      <c r="Y52" s="38">
        <f t="shared" si="2"/>
        <v>1847.12</v>
      </c>
      <c r="Z52" s="38">
        <f t="shared" si="3"/>
        <v>1847.12</v>
      </c>
      <c r="AA52" s="45"/>
      <c r="AB52" s="44"/>
      <c r="AC52" s="44"/>
    </row>
    <row r="53">
      <c r="A53" s="26" t="s">
        <v>44</v>
      </c>
      <c r="B53" s="25" t="s">
        <v>53</v>
      </c>
      <c r="C53" s="137" t="s">
        <v>157</v>
      </c>
      <c r="D53" s="142" t="s">
        <v>158</v>
      </c>
      <c r="E53" s="25" t="s">
        <v>56</v>
      </c>
      <c r="F53" s="25" t="s">
        <v>12</v>
      </c>
      <c r="G53" s="151" t="s">
        <v>739</v>
      </c>
      <c r="H53" s="25" t="s">
        <v>59</v>
      </c>
      <c r="I53" s="25" t="s">
        <v>50</v>
      </c>
      <c r="J53" s="104" t="s">
        <v>51</v>
      </c>
      <c r="K53" s="25" t="s">
        <v>50</v>
      </c>
      <c r="L53" s="152" t="s">
        <v>355</v>
      </c>
      <c r="M53" s="206"/>
      <c r="N53" s="206"/>
      <c r="O53" s="222"/>
      <c r="P53" s="194"/>
      <c r="Q53" s="171"/>
      <c r="R53" s="171"/>
      <c r="S53" s="238"/>
      <c r="T53" s="142">
        <v>4.0</v>
      </c>
      <c r="U53" s="37">
        <v>527.75</v>
      </c>
      <c r="V53" s="142">
        <v>1.0</v>
      </c>
      <c r="W53" s="194">
        <v>263.87</v>
      </c>
      <c r="X53" s="26">
        <f t="shared" si="1"/>
        <v>4.5</v>
      </c>
      <c r="Y53" s="38">
        <f t="shared" si="2"/>
        <v>2374.87</v>
      </c>
      <c r="Z53" s="38">
        <f t="shared" si="3"/>
        <v>2374.87</v>
      </c>
      <c r="AA53" s="45"/>
      <c r="AB53" s="44"/>
      <c r="AC53" s="44"/>
    </row>
    <row r="54">
      <c r="A54" s="26" t="s">
        <v>44</v>
      </c>
      <c r="B54" s="25" t="s">
        <v>53</v>
      </c>
      <c r="C54" s="137" t="s">
        <v>101</v>
      </c>
      <c r="D54" s="142" t="s">
        <v>102</v>
      </c>
      <c r="E54" s="25" t="s">
        <v>56</v>
      </c>
      <c r="F54" s="25" t="s">
        <v>12</v>
      </c>
      <c r="G54" s="151" t="s">
        <v>739</v>
      </c>
      <c r="H54" s="25" t="s">
        <v>59</v>
      </c>
      <c r="I54" s="25" t="s">
        <v>50</v>
      </c>
      <c r="J54" s="104" t="s">
        <v>51</v>
      </c>
      <c r="K54" s="25" t="s">
        <v>50</v>
      </c>
      <c r="L54" s="152" t="s">
        <v>355</v>
      </c>
      <c r="M54" s="206"/>
      <c r="N54" s="206"/>
      <c r="O54" s="222"/>
      <c r="P54" s="194"/>
      <c r="Q54" s="171"/>
      <c r="R54" s="171"/>
      <c r="S54" s="238"/>
      <c r="T54" s="142">
        <v>3.0</v>
      </c>
      <c r="U54" s="37">
        <v>527.75</v>
      </c>
      <c r="V54" s="142">
        <v>1.0</v>
      </c>
      <c r="W54" s="194">
        <v>263.87</v>
      </c>
      <c r="X54" s="26">
        <f t="shared" si="1"/>
        <v>3.5</v>
      </c>
      <c r="Y54" s="38">
        <f t="shared" si="2"/>
        <v>1847.12</v>
      </c>
      <c r="Z54" s="38">
        <f t="shared" si="3"/>
        <v>1847.12</v>
      </c>
      <c r="AA54" s="45"/>
      <c r="AB54" s="44"/>
      <c r="AC54" s="44"/>
    </row>
    <row r="55">
      <c r="A55" s="26" t="s">
        <v>44</v>
      </c>
      <c r="B55" s="25" t="s">
        <v>53</v>
      </c>
      <c r="C55" s="137" t="s">
        <v>104</v>
      </c>
      <c r="D55" s="142" t="s">
        <v>105</v>
      </c>
      <c r="E55" s="25" t="s">
        <v>56</v>
      </c>
      <c r="F55" s="25" t="s">
        <v>12</v>
      </c>
      <c r="G55" s="151" t="s">
        <v>739</v>
      </c>
      <c r="H55" s="25" t="s">
        <v>59</v>
      </c>
      <c r="I55" s="25" t="s">
        <v>50</v>
      </c>
      <c r="J55" s="104" t="s">
        <v>51</v>
      </c>
      <c r="K55" s="25" t="s">
        <v>50</v>
      </c>
      <c r="L55" s="152" t="s">
        <v>355</v>
      </c>
      <c r="M55" s="206"/>
      <c r="N55" s="206"/>
      <c r="O55" s="222"/>
      <c r="P55" s="194"/>
      <c r="Q55" s="171"/>
      <c r="R55" s="171"/>
      <c r="S55" s="238"/>
      <c r="T55" s="142">
        <v>4.0</v>
      </c>
      <c r="U55" s="37">
        <v>527.75</v>
      </c>
      <c r="V55" s="142">
        <v>1.0</v>
      </c>
      <c r="W55" s="194">
        <v>263.87</v>
      </c>
      <c r="X55" s="26">
        <f t="shared" si="1"/>
        <v>4.5</v>
      </c>
      <c r="Y55" s="38">
        <f t="shared" si="2"/>
        <v>2374.87</v>
      </c>
      <c r="Z55" s="38">
        <f t="shared" si="3"/>
        <v>2374.87</v>
      </c>
      <c r="AA55" s="45"/>
      <c r="AB55" s="44"/>
      <c r="AC55" s="44"/>
    </row>
    <row r="56">
      <c r="A56" s="26" t="s">
        <v>44</v>
      </c>
      <c r="B56" s="25" t="s">
        <v>53</v>
      </c>
      <c r="C56" s="137" t="s">
        <v>356</v>
      </c>
      <c r="D56" s="142" t="s">
        <v>357</v>
      </c>
      <c r="E56" s="25" t="s">
        <v>56</v>
      </c>
      <c r="F56" s="25" t="s">
        <v>12</v>
      </c>
      <c r="G56" s="151" t="s">
        <v>739</v>
      </c>
      <c r="H56" s="25" t="s">
        <v>59</v>
      </c>
      <c r="I56" s="25" t="s">
        <v>50</v>
      </c>
      <c r="J56" s="104" t="s">
        <v>51</v>
      </c>
      <c r="K56" s="25" t="s">
        <v>50</v>
      </c>
      <c r="L56" s="152" t="s">
        <v>355</v>
      </c>
      <c r="M56" s="206"/>
      <c r="N56" s="206"/>
      <c r="O56" s="222"/>
      <c r="P56" s="194"/>
      <c r="Q56" s="171"/>
      <c r="R56" s="171"/>
      <c r="S56" s="238"/>
      <c r="T56" s="142">
        <v>3.0</v>
      </c>
      <c r="U56" s="37">
        <v>527.75</v>
      </c>
      <c r="V56" s="142">
        <v>1.0</v>
      </c>
      <c r="W56" s="194">
        <v>263.87</v>
      </c>
      <c r="X56" s="26">
        <f t="shared" si="1"/>
        <v>3.5</v>
      </c>
      <c r="Y56" s="38">
        <f t="shared" si="2"/>
        <v>1847.12</v>
      </c>
      <c r="Z56" s="38">
        <f t="shared" si="3"/>
        <v>1847.12</v>
      </c>
      <c r="AA56" s="45"/>
      <c r="AB56" s="44"/>
      <c r="AC56" s="44"/>
    </row>
    <row r="57">
      <c r="A57" s="26" t="s">
        <v>44</v>
      </c>
      <c r="B57" s="25" t="s">
        <v>53</v>
      </c>
      <c r="C57" s="137" t="s">
        <v>106</v>
      </c>
      <c r="D57" s="142" t="s">
        <v>107</v>
      </c>
      <c r="E57" s="25" t="s">
        <v>56</v>
      </c>
      <c r="F57" s="25" t="s">
        <v>12</v>
      </c>
      <c r="G57" s="151" t="s">
        <v>739</v>
      </c>
      <c r="H57" s="25" t="s">
        <v>59</v>
      </c>
      <c r="I57" s="25" t="s">
        <v>50</v>
      </c>
      <c r="J57" s="104" t="s">
        <v>51</v>
      </c>
      <c r="K57" s="25" t="s">
        <v>50</v>
      </c>
      <c r="L57" s="152" t="s">
        <v>355</v>
      </c>
      <c r="M57" s="206"/>
      <c r="N57" s="206"/>
      <c r="O57" s="222"/>
      <c r="P57" s="194"/>
      <c r="Q57" s="171"/>
      <c r="R57" s="171"/>
      <c r="S57" s="238"/>
      <c r="T57" s="142">
        <v>4.0</v>
      </c>
      <c r="U57" s="37">
        <v>527.75</v>
      </c>
      <c r="V57" s="142">
        <v>0.0</v>
      </c>
      <c r="W57" s="194">
        <v>263.87</v>
      </c>
      <c r="X57" s="26">
        <f t="shared" si="1"/>
        <v>4</v>
      </c>
      <c r="Y57" s="38">
        <f t="shared" si="2"/>
        <v>2111</v>
      </c>
      <c r="Z57" s="38">
        <f t="shared" si="3"/>
        <v>2111</v>
      </c>
      <c r="AA57" s="45"/>
      <c r="AB57" s="44"/>
      <c r="AC57" s="44"/>
    </row>
    <row r="58">
      <c r="A58" s="26" t="s">
        <v>44</v>
      </c>
      <c r="B58" s="25" t="s">
        <v>53</v>
      </c>
      <c r="C58" s="137" t="s">
        <v>108</v>
      </c>
      <c r="D58" s="142" t="s">
        <v>109</v>
      </c>
      <c r="E58" s="25" t="s">
        <v>56</v>
      </c>
      <c r="F58" s="25" t="s">
        <v>12</v>
      </c>
      <c r="G58" s="151" t="s">
        <v>739</v>
      </c>
      <c r="H58" s="25" t="s">
        <v>59</v>
      </c>
      <c r="I58" s="25" t="s">
        <v>50</v>
      </c>
      <c r="J58" s="104" t="s">
        <v>51</v>
      </c>
      <c r="K58" s="25" t="s">
        <v>50</v>
      </c>
      <c r="L58" s="152" t="s">
        <v>355</v>
      </c>
      <c r="M58" s="206"/>
      <c r="N58" s="206"/>
      <c r="O58" s="222"/>
      <c r="P58" s="194"/>
      <c r="Q58" s="171"/>
      <c r="R58" s="171"/>
      <c r="S58" s="238"/>
      <c r="T58" s="142">
        <v>4.0</v>
      </c>
      <c r="U58" s="37">
        <v>527.75</v>
      </c>
      <c r="V58" s="142">
        <v>1.0</v>
      </c>
      <c r="W58" s="194">
        <v>263.87</v>
      </c>
      <c r="X58" s="26">
        <f t="shared" si="1"/>
        <v>4.5</v>
      </c>
      <c r="Y58" s="38">
        <f t="shared" si="2"/>
        <v>2374.87</v>
      </c>
      <c r="Z58" s="38">
        <f t="shared" si="3"/>
        <v>2374.87</v>
      </c>
      <c r="AA58" s="45"/>
      <c r="AB58" s="44"/>
      <c r="AC58" s="44"/>
    </row>
    <row r="59">
      <c r="A59" s="26" t="s">
        <v>44</v>
      </c>
      <c r="B59" s="25" t="s">
        <v>53</v>
      </c>
      <c r="C59" s="137" t="s">
        <v>110</v>
      </c>
      <c r="D59" s="142" t="s">
        <v>111</v>
      </c>
      <c r="E59" s="25" t="s">
        <v>56</v>
      </c>
      <c r="F59" s="25" t="s">
        <v>12</v>
      </c>
      <c r="G59" s="151" t="s">
        <v>739</v>
      </c>
      <c r="H59" s="25" t="s">
        <v>59</v>
      </c>
      <c r="I59" s="25" t="s">
        <v>50</v>
      </c>
      <c r="J59" s="104" t="s">
        <v>51</v>
      </c>
      <c r="K59" s="25" t="s">
        <v>50</v>
      </c>
      <c r="L59" s="152" t="s">
        <v>355</v>
      </c>
      <c r="M59" s="203"/>
      <c r="N59" s="203"/>
      <c r="O59" s="223"/>
      <c r="P59" s="224"/>
      <c r="Q59" s="171"/>
      <c r="R59" s="171"/>
      <c r="S59" s="238"/>
      <c r="T59" s="142">
        <v>4.0</v>
      </c>
      <c r="U59" s="37">
        <v>527.75</v>
      </c>
      <c r="V59" s="142">
        <v>2.0</v>
      </c>
      <c r="W59" s="194">
        <v>263.87</v>
      </c>
      <c r="X59" s="26">
        <f t="shared" si="1"/>
        <v>5</v>
      </c>
      <c r="Y59" s="38">
        <f t="shared" si="2"/>
        <v>2638.74</v>
      </c>
      <c r="Z59" s="38">
        <f t="shared" si="3"/>
        <v>2638.74</v>
      </c>
      <c r="AA59" s="45"/>
      <c r="AB59" s="44"/>
      <c r="AC59" s="44"/>
      <c r="AD59" s="44"/>
      <c r="AE59" s="44"/>
    </row>
    <row r="60">
      <c r="A60" s="26" t="s">
        <v>44</v>
      </c>
      <c r="B60" s="25" t="s">
        <v>53</v>
      </c>
      <c r="C60" s="137" t="s">
        <v>112</v>
      </c>
      <c r="D60" s="142" t="s">
        <v>113</v>
      </c>
      <c r="E60" s="140" t="s">
        <v>56</v>
      </c>
      <c r="F60" s="25" t="s">
        <v>12</v>
      </c>
      <c r="G60" s="151" t="s">
        <v>739</v>
      </c>
      <c r="H60" s="140" t="s">
        <v>59</v>
      </c>
      <c r="I60" s="140" t="s">
        <v>50</v>
      </c>
      <c r="J60" s="196" t="s">
        <v>51</v>
      </c>
      <c r="K60" s="140" t="s">
        <v>50</v>
      </c>
      <c r="L60" s="152" t="s">
        <v>355</v>
      </c>
      <c r="M60" s="203"/>
      <c r="N60" s="203"/>
      <c r="O60" s="203"/>
      <c r="P60" s="197"/>
      <c r="Q60" s="171"/>
      <c r="R60" s="171"/>
      <c r="S60" s="238"/>
      <c r="T60" s="142">
        <v>3.0</v>
      </c>
      <c r="U60" s="37">
        <v>527.75</v>
      </c>
      <c r="V60" s="142">
        <v>1.0</v>
      </c>
      <c r="W60" s="224">
        <v>263.87</v>
      </c>
      <c r="X60" s="26">
        <f t="shared" si="1"/>
        <v>3.5</v>
      </c>
      <c r="Y60" s="38">
        <f t="shared" si="2"/>
        <v>1847.12</v>
      </c>
      <c r="Z60" s="38">
        <f t="shared" si="3"/>
        <v>1847.12</v>
      </c>
      <c r="AA60" s="45"/>
      <c r="AB60" s="44"/>
      <c r="AC60" s="44"/>
    </row>
    <row r="61">
      <c r="A61" s="26" t="s">
        <v>44</v>
      </c>
      <c r="B61" s="25" t="s">
        <v>53</v>
      </c>
      <c r="C61" s="137" t="s">
        <v>114</v>
      </c>
      <c r="D61" s="142" t="s">
        <v>115</v>
      </c>
      <c r="E61" s="140" t="s">
        <v>56</v>
      </c>
      <c r="F61" s="25" t="s">
        <v>12</v>
      </c>
      <c r="G61" s="151" t="s">
        <v>739</v>
      </c>
      <c r="H61" s="25" t="s">
        <v>59</v>
      </c>
      <c r="I61" s="25" t="s">
        <v>50</v>
      </c>
      <c r="J61" s="196" t="s">
        <v>51</v>
      </c>
      <c r="K61" s="140" t="s">
        <v>50</v>
      </c>
      <c r="L61" s="152" t="s">
        <v>355</v>
      </c>
      <c r="M61" s="203"/>
      <c r="N61" s="203"/>
      <c r="O61" s="203"/>
      <c r="P61" s="197"/>
      <c r="Q61" s="171"/>
      <c r="R61" s="171"/>
      <c r="S61" s="238"/>
      <c r="T61" s="142">
        <v>4.0</v>
      </c>
      <c r="U61" s="37">
        <v>527.75</v>
      </c>
      <c r="V61" s="142">
        <v>0.0</v>
      </c>
      <c r="W61" s="197">
        <v>263.87</v>
      </c>
      <c r="X61" s="26">
        <f t="shared" si="1"/>
        <v>4</v>
      </c>
      <c r="Y61" s="38">
        <f t="shared" si="2"/>
        <v>2111</v>
      </c>
      <c r="Z61" s="38">
        <f t="shared" si="3"/>
        <v>2111</v>
      </c>
      <c r="AA61" s="45"/>
      <c r="AB61" s="44"/>
      <c r="AC61" s="44"/>
    </row>
    <row r="62">
      <c r="A62" s="26" t="s">
        <v>44</v>
      </c>
      <c r="B62" s="25" t="s">
        <v>53</v>
      </c>
      <c r="C62" s="137" t="s">
        <v>163</v>
      </c>
      <c r="D62" s="142" t="s">
        <v>164</v>
      </c>
      <c r="E62" s="25" t="s">
        <v>56</v>
      </c>
      <c r="F62" s="25" t="s">
        <v>12</v>
      </c>
      <c r="G62" s="195" t="s">
        <v>739</v>
      </c>
      <c r="H62" s="140" t="s">
        <v>59</v>
      </c>
      <c r="I62" s="140" t="s">
        <v>50</v>
      </c>
      <c r="J62" s="196" t="s">
        <v>51</v>
      </c>
      <c r="K62" s="140" t="s">
        <v>50</v>
      </c>
      <c r="L62" s="152" t="s">
        <v>355</v>
      </c>
      <c r="M62" s="206"/>
      <c r="N62" s="206"/>
      <c r="O62" s="206"/>
      <c r="P62" s="62"/>
      <c r="Q62" s="171"/>
      <c r="R62" s="171"/>
      <c r="S62" s="238"/>
      <c r="T62" s="142">
        <v>5.0</v>
      </c>
      <c r="U62" s="37">
        <v>527.75</v>
      </c>
      <c r="V62" s="142">
        <v>0.0</v>
      </c>
      <c r="W62" s="62">
        <v>263.87</v>
      </c>
      <c r="X62" s="26">
        <f t="shared" si="1"/>
        <v>5</v>
      </c>
      <c r="Y62" s="38">
        <f t="shared" si="2"/>
        <v>2638.75</v>
      </c>
      <c r="Z62" s="38">
        <f t="shared" si="3"/>
        <v>2638.75</v>
      </c>
      <c r="AA62" s="45"/>
      <c r="AB62" s="44"/>
      <c r="AC62" s="44"/>
    </row>
    <row r="63" ht="15.75" customHeight="1">
      <c r="A63" s="26" t="s">
        <v>44</v>
      </c>
      <c r="B63" s="25" t="s">
        <v>53</v>
      </c>
      <c r="C63" s="137" t="s">
        <v>116</v>
      </c>
      <c r="D63" s="142" t="s">
        <v>117</v>
      </c>
      <c r="E63" s="25" t="s">
        <v>56</v>
      </c>
      <c r="F63" s="25" t="s">
        <v>12</v>
      </c>
      <c r="G63" s="195" t="s">
        <v>739</v>
      </c>
      <c r="H63" s="140" t="s">
        <v>59</v>
      </c>
      <c r="I63" s="140" t="s">
        <v>50</v>
      </c>
      <c r="J63" s="196" t="s">
        <v>51</v>
      </c>
      <c r="K63" s="140" t="s">
        <v>50</v>
      </c>
      <c r="L63" s="152" t="s">
        <v>355</v>
      </c>
      <c r="M63" s="206"/>
      <c r="N63" s="206"/>
      <c r="O63" s="206"/>
      <c r="P63" s="62"/>
      <c r="Q63" s="171"/>
      <c r="R63" s="171"/>
      <c r="S63" s="238"/>
      <c r="T63" s="142">
        <v>3.0</v>
      </c>
      <c r="U63" s="37">
        <v>527.75</v>
      </c>
      <c r="V63" s="142">
        <v>1.0</v>
      </c>
      <c r="W63" s="62">
        <v>263.87</v>
      </c>
      <c r="X63" s="26">
        <f t="shared" si="1"/>
        <v>3.5</v>
      </c>
      <c r="Y63" s="38">
        <f t="shared" si="2"/>
        <v>1847.12</v>
      </c>
      <c r="Z63" s="38">
        <f t="shared" si="3"/>
        <v>1847.12</v>
      </c>
      <c r="AA63" s="45"/>
      <c r="AB63" s="44"/>
      <c r="AC63" s="44"/>
    </row>
    <row r="64" ht="15.75" customHeight="1">
      <c r="A64" s="26" t="s">
        <v>44</v>
      </c>
      <c r="B64" s="25" t="s">
        <v>53</v>
      </c>
      <c r="C64" s="137" t="s">
        <v>358</v>
      </c>
      <c r="D64" s="142" t="s">
        <v>359</v>
      </c>
      <c r="E64" s="25" t="s">
        <v>56</v>
      </c>
      <c r="F64" s="25" t="s">
        <v>12</v>
      </c>
      <c r="G64" s="195" t="s">
        <v>739</v>
      </c>
      <c r="H64" s="140" t="s">
        <v>59</v>
      </c>
      <c r="I64" s="140" t="s">
        <v>50</v>
      </c>
      <c r="J64" s="196" t="s">
        <v>51</v>
      </c>
      <c r="K64" s="140" t="s">
        <v>50</v>
      </c>
      <c r="L64" s="152" t="s">
        <v>355</v>
      </c>
      <c r="M64" s="206"/>
      <c r="N64" s="206"/>
      <c r="O64" s="206"/>
      <c r="P64" s="62"/>
      <c r="Q64" s="171"/>
      <c r="R64" s="171"/>
      <c r="S64" s="238"/>
      <c r="T64" s="142">
        <v>3.0</v>
      </c>
      <c r="U64" s="37">
        <v>527.75</v>
      </c>
      <c r="V64" s="142">
        <v>1.0</v>
      </c>
      <c r="W64" s="62">
        <v>263.87</v>
      </c>
      <c r="X64" s="26">
        <f t="shared" si="1"/>
        <v>3.5</v>
      </c>
      <c r="Y64" s="38">
        <f t="shared" si="2"/>
        <v>1847.12</v>
      </c>
      <c r="Z64" s="38">
        <f t="shared" si="3"/>
        <v>1847.12</v>
      </c>
      <c r="AA64" s="45"/>
      <c r="AB64" s="44"/>
      <c r="AC64" s="44"/>
    </row>
    <row r="65" ht="15.75" customHeight="1">
      <c r="A65" s="26" t="s">
        <v>44</v>
      </c>
      <c r="B65" s="25" t="s">
        <v>53</v>
      </c>
      <c r="C65" s="137" t="s">
        <v>120</v>
      </c>
      <c r="D65" s="142" t="s">
        <v>121</v>
      </c>
      <c r="E65" s="25" t="s">
        <v>56</v>
      </c>
      <c r="F65" s="25" t="s">
        <v>12</v>
      </c>
      <c r="G65" s="195" t="s">
        <v>739</v>
      </c>
      <c r="H65" s="140" t="s">
        <v>59</v>
      </c>
      <c r="I65" s="140" t="s">
        <v>50</v>
      </c>
      <c r="J65" s="196" t="s">
        <v>51</v>
      </c>
      <c r="K65" s="140" t="s">
        <v>50</v>
      </c>
      <c r="L65" s="152" t="s">
        <v>355</v>
      </c>
      <c r="M65" s="206"/>
      <c r="N65" s="206"/>
      <c r="O65" s="206"/>
      <c r="P65" s="62"/>
      <c r="Q65" s="171"/>
      <c r="R65" s="171"/>
      <c r="S65" s="238"/>
      <c r="T65" s="142">
        <v>3.0</v>
      </c>
      <c r="U65" s="37">
        <v>527.75</v>
      </c>
      <c r="V65" s="142">
        <v>1.0</v>
      </c>
      <c r="W65" s="62">
        <v>263.87</v>
      </c>
      <c r="X65" s="26">
        <f t="shared" si="1"/>
        <v>3.5</v>
      </c>
      <c r="Y65" s="38">
        <f t="shared" si="2"/>
        <v>1847.12</v>
      </c>
      <c r="Z65" s="38">
        <f t="shared" si="3"/>
        <v>1847.12</v>
      </c>
      <c r="AA65" s="45"/>
      <c r="AB65" s="44"/>
      <c r="AC65" s="44"/>
    </row>
    <row r="66" ht="15.75" customHeight="1">
      <c r="A66" s="26" t="s">
        <v>44</v>
      </c>
      <c r="B66" s="25" t="s">
        <v>53</v>
      </c>
      <c r="C66" s="137" t="s">
        <v>122</v>
      </c>
      <c r="D66" s="142" t="s">
        <v>123</v>
      </c>
      <c r="E66" s="25" t="s">
        <v>56</v>
      </c>
      <c r="F66" s="25" t="s">
        <v>12</v>
      </c>
      <c r="G66" s="195" t="s">
        <v>739</v>
      </c>
      <c r="H66" s="140" t="s">
        <v>59</v>
      </c>
      <c r="I66" s="140" t="s">
        <v>50</v>
      </c>
      <c r="J66" s="196" t="s">
        <v>51</v>
      </c>
      <c r="K66" s="140" t="s">
        <v>50</v>
      </c>
      <c r="L66" s="152" t="s">
        <v>355</v>
      </c>
      <c r="M66" s="206"/>
      <c r="N66" s="206"/>
      <c r="O66" s="206"/>
      <c r="P66" s="62"/>
      <c r="Q66" s="171"/>
      <c r="R66" s="171"/>
      <c r="S66" s="238"/>
      <c r="T66" s="142">
        <v>4.0</v>
      </c>
      <c r="U66" s="37">
        <v>527.75</v>
      </c>
      <c r="V66" s="142">
        <v>0.0</v>
      </c>
      <c r="W66" s="62">
        <v>263.87</v>
      </c>
      <c r="X66" s="26">
        <f t="shared" si="1"/>
        <v>4</v>
      </c>
      <c r="Y66" s="38">
        <f t="shared" si="2"/>
        <v>2111</v>
      </c>
      <c r="Z66" s="38">
        <f t="shared" si="3"/>
        <v>2111</v>
      </c>
      <c r="AA66" s="45"/>
      <c r="AB66" s="44"/>
      <c r="AC66" s="44"/>
    </row>
    <row r="67" ht="15.75" customHeight="1">
      <c r="A67" s="26" t="s">
        <v>44</v>
      </c>
      <c r="B67" s="25" t="s">
        <v>53</v>
      </c>
      <c r="C67" s="137" t="s">
        <v>124</v>
      </c>
      <c r="D67" s="142" t="s">
        <v>125</v>
      </c>
      <c r="E67" s="25" t="s">
        <v>56</v>
      </c>
      <c r="F67" s="25" t="s">
        <v>12</v>
      </c>
      <c r="G67" s="195" t="s">
        <v>739</v>
      </c>
      <c r="H67" s="140" t="s">
        <v>59</v>
      </c>
      <c r="I67" s="140" t="s">
        <v>50</v>
      </c>
      <c r="J67" s="196" t="s">
        <v>51</v>
      </c>
      <c r="K67" s="140" t="s">
        <v>50</v>
      </c>
      <c r="L67" s="152" t="s">
        <v>355</v>
      </c>
      <c r="M67" s="206"/>
      <c r="N67" s="206"/>
      <c r="O67" s="206"/>
      <c r="P67" s="62"/>
      <c r="Q67" s="171"/>
      <c r="R67" s="171"/>
      <c r="S67" s="238"/>
      <c r="T67" s="142">
        <v>3.0</v>
      </c>
      <c r="U67" s="37">
        <v>527.75</v>
      </c>
      <c r="V67" s="142">
        <v>1.0</v>
      </c>
      <c r="W67" s="62">
        <v>263.87</v>
      </c>
      <c r="X67" s="26">
        <f t="shared" si="1"/>
        <v>3.5</v>
      </c>
      <c r="Y67" s="38">
        <f t="shared" si="2"/>
        <v>1847.12</v>
      </c>
      <c r="Z67" s="38">
        <f t="shared" si="3"/>
        <v>1847.12</v>
      </c>
      <c r="AA67" s="45"/>
      <c r="AB67" s="44"/>
      <c r="AC67" s="44"/>
    </row>
    <row r="68" ht="15.75" customHeight="1">
      <c r="A68" s="26" t="s">
        <v>44</v>
      </c>
      <c r="B68" s="25" t="s">
        <v>53</v>
      </c>
      <c r="C68" s="137" t="s">
        <v>126</v>
      </c>
      <c r="D68" s="142" t="s">
        <v>127</v>
      </c>
      <c r="E68" s="25" t="s">
        <v>56</v>
      </c>
      <c r="F68" s="25" t="s">
        <v>12</v>
      </c>
      <c r="G68" s="195" t="s">
        <v>739</v>
      </c>
      <c r="H68" s="140" t="s">
        <v>59</v>
      </c>
      <c r="I68" s="140" t="s">
        <v>50</v>
      </c>
      <c r="J68" s="196" t="s">
        <v>51</v>
      </c>
      <c r="K68" s="140" t="s">
        <v>50</v>
      </c>
      <c r="L68" s="152" t="s">
        <v>355</v>
      </c>
      <c r="M68" s="206"/>
      <c r="N68" s="206"/>
      <c r="O68" s="206"/>
      <c r="P68" s="62"/>
      <c r="Q68" s="171"/>
      <c r="R68" s="171"/>
      <c r="S68" s="238"/>
      <c r="T68" s="142">
        <v>3.0</v>
      </c>
      <c r="U68" s="37">
        <v>527.75</v>
      </c>
      <c r="V68" s="142">
        <v>1.0</v>
      </c>
      <c r="W68" s="62">
        <v>263.87</v>
      </c>
      <c r="X68" s="26">
        <f t="shared" si="1"/>
        <v>3.5</v>
      </c>
      <c r="Y68" s="38">
        <f t="shared" si="2"/>
        <v>1847.12</v>
      </c>
      <c r="Z68" s="38">
        <f t="shared" si="3"/>
        <v>1847.12</v>
      </c>
      <c r="AA68" s="45"/>
      <c r="AB68" s="44"/>
      <c r="AC68" s="44"/>
    </row>
    <row r="69" ht="15.75" customHeight="1">
      <c r="A69" s="26" t="s">
        <v>44</v>
      </c>
      <c r="B69" s="25" t="s">
        <v>53</v>
      </c>
      <c r="C69" s="137" t="s">
        <v>128</v>
      </c>
      <c r="D69" s="142" t="s">
        <v>129</v>
      </c>
      <c r="E69" s="140" t="s">
        <v>56</v>
      </c>
      <c r="F69" s="25" t="s">
        <v>12</v>
      </c>
      <c r="G69" s="195" t="s">
        <v>739</v>
      </c>
      <c r="H69" s="140" t="s">
        <v>59</v>
      </c>
      <c r="I69" s="140" t="s">
        <v>50</v>
      </c>
      <c r="J69" s="196" t="s">
        <v>51</v>
      </c>
      <c r="K69" s="140" t="s">
        <v>50</v>
      </c>
      <c r="L69" s="152" t="s">
        <v>355</v>
      </c>
      <c r="M69" s="203"/>
      <c r="N69" s="203"/>
      <c r="O69" s="203"/>
      <c r="P69" s="197"/>
      <c r="Q69" s="171"/>
      <c r="R69" s="171"/>
      <c r="S69" s="238"/>
      <c r="T69" s="142">
        <v>4.0</v>
      </c>
      <c r="U69" s="37">
        <v>527.75</v>
      </c>
      <c r="V69" s="142">
        <v>1.0</v>
      </c>
      <c r="W69" s="197">
        <v>263.87</v>
      </c>
      <c r="X69" s="26">
        <f t="shared" si="1"/>
        <v>4.5</v>
      </c>
      <c r="Y69" s="38">
        <f t="shared" si="2"/>
        <v>2374.87</v>
      </c>
      <c r="Z69" s="38">
        <f t="shared" si="3"/>
        <v>2374.87</v>
      </c>
      <c r="AA69" s="45"/>
      <c r="AB69" s="44"/>
      <c r="AC69" s="44"/>
    </row>
    <row r="70" ht="15.75" customHeight="1">
      <c r="A70" s="26" t="s">
        <v>44</v>
      </c>
      <c r="B70" s="25" t="s">
        <v>53</v>
      </c>
      <c r="C70" s="137" t="s">
        <v>159</v>
      </c>
      <c r="D70" s="142" t="s">
        <v>160</v>
      </c>
      <c r="E70" s="25" t="s">
        <v>56</v>
      </c>
      <c r="F70" s="25" t="s">
        <v>12</v>
      </c>
      <c r="G70" s="195" t="s">
        <v>739</v>
      </c>
      <c r="H70" s="25" t="s">
        <v>59</v>
      </c>
      <c r="I70" s="25" t="s">
        <v>50</v>
      </c>
      <c r="J70" s="104" t="s">
        <v>51</v>
      </c>
      <c r="K70" s="25" t="s">
        <v>50</v>
      </c>
      <c r="L70" s="152" t="s">
        <v>179</v>
      </c>
      <c r="M70" s="206"/>
      <c r="N70" s="206"/>
      <c r="O70" s="206"/>
      <c r="P70" s="62"/>
      <c r="Q70" s="171"/>
      <c r="R70" s="171"/>
      <c r="S70" s="238"/>
      <c r="T70" s="142">
        <v>10.0</v>
      </c>
      <c r="U70" s="37">
        <v>527.75</v>
      </c>
      <c r="V70" s="142">
        <v>0.0</v>
      </c>
      <c r="W70" s="62">
        <v>263.87</v>
      </c>
      <c r="X70" s="26">
        <f t="shared" si="1"/>
        <v>10</v>
      </c>
      <c r="Y70" s="38">
        <f t="shared" si="2"/>
        <v>5277.5</v>
      </c>
      <c r="Z70" s="38">
        <f t="shared" si="3"/>
        <v>5277.5</v>
      </c>
      <c r="AA70" s="45"/>
      <c r="AB70" s="44"/>
      <c r="AC70" s="44"/>
    </row>
    <row r="71" ht="15.75" customHeight="1">
      <c r="A71" s="26" t="s">
        <v>44</v>
      </c>
      <c r="B71" s="25" t="s">
        <v>53</v>
      </c>
      <c r="C71" s="137" t="s">
        <v>143</v>
      </c>
      <c r="D71" s="142" t="s">
        <v>144</v>
      </c>
      <c r="E71" s="25" t="s">
        <v>56</v>
      </c>
      <c r="F71" s="25" t="s">
        <v>12</v>
      </c>
      <c r="G71" s="195" t="s">
        <v>739</v>
      </c>
      <c r="H71" s="25" t="s">
        <v>59</v>
      </c>
      <c r="I71" s="25" t="s">
        <v>50</v>
      </c>
      <c r="J71" s="104" t="s">
        <v>51</v>
      </c>
      <c r="K71" s="25" t="s">
        <v>50</v>
      </c>
      <c r="L71" s="152" t="s">
        <v>132</v>
      </c>
      <c r="M71" s="206"/>
      <c r="N71" s="206"/>
      <c r="O71" s="206"/>
      <c r="P71" s="62"/>
      <c r="Q71" s="171"/>
      <c r="R71" s="171"/>
      <c r="S71" s="238"/>
      <c r="T71" s="142">
        <v>0.0</v>
      </c>
      <c r="U71" s="37">
        <v>527.75</v>
      </c>
      <c r="V71" s="142">
        <v>1.0</v>
      </c>
      <c r="W71" s="62">
        <v>263.87</v>
      </c>
      <c r="X71" s="26">
        <f t="shared" si="1"/>
        <v>0.5</v>
      </c>
      <c r="Y71" s="38">
        <f t="shared" si="2"/>
        <v>263.87</v>
      </c>
      <c r="Z71" s="38">
        <f t="shared" si="3"/>
        <v>263.87</v>
      </c>
      <c r="AA71" s="45"/>
      <c r="AB71" s="44"/>
      <c r="AC71" s="44"/>
    </row>
    <row r="72" ht="15.75" customHeight="1">
      <c r="A72" s="26" t="s">
        <v>44</v>
      </c>
      <c r="B72" s="25" t="s">
        <v>53</v>
      </c>
      <c r="C72" s="137" t="s">
        <v>643</v>
      </c>
      <c r="D72" s="142" t="s">
        <v>644</v>
      </c>
      <c r="E72" s="142" t="s">
        <v>269</v>
      </c>
      <c r="F72" s="25" t="s">
        <v>12</v>
      </c>
      <c r="G72" s="195" t="s">
        <v>739</v>
      </c>
      <c r="H72" s="25" t="s">
        <v>59</v>
      </c>
      <c r="I72" s="25" t="s">
        <v>50</v>
      </c>
      <c r="J72" s="104" t="s">
        <v>51</v>
      </c>
      <c r="K72" s="25" t="s">
        <v>50</v>
      </c>
      <c r="L72" s="152" t="s">
        <v>179</v>
      </c>
      <c r="M72" s="206"/>
      <c r="N72" s="206"/>
      <c r="O72" s="206"/>
      <c r="P72" s="62"/>
      <c r="Q72" s="171"/>
      <c r="R72" s="171"/>
      <c r="S72" s="238"/>
      <c r="T72" s="142">
        <v>9.0</v>
      </c>
      <c r="U72" s="62">
        <v>54.01</v>
      </c>
      <c r="V72" s="150">
        <v>6.0</v>
      </c>
      <c r="W72" s="37">
        <v>17.52</v>
      </c>
      <c r="X72" s="26">
        <f t="shared" si="1"/>
        <v>12</v>
      </c>
      <c r="Y72" s="38">
        <f t="shared" si="2"/>
        <v>591.21</v>
      </c>
      <c r="Z72" s="38">
        <f t="shared" si="3"/>
        <v>591.21</v>
      </c>
      <c r="AA72" s="45"/>
      <c r="AB72" s="44"/>
      <c r="AC72" s="44"/>
    </row>
    <row r="73" ht="15.75" customHeight="1">
      <c r="A73" s="26" t="s">
        <v>44</v>
      </c>
      <c r="B73" s="25" t="s">
        <v>53</v>
      </c>
      <c r="C73" s="137" t="s">
        <v>91</v>
      </c>
      <c r="D73" s="142" t="s">
        <v>92</v>
      </c>
      <c r="E73" s="25" t="s">
        <v>56</v>
      </c>
      <c r="F73" s="25" t="s">
        <v>12</v>
      </c>
      <c r="G73" s="195" t="s">
        <v>739</v>
      </c>
      <c r="H73" s="25" t="s">
        <v>59</v>
      </c>
      <c r="I73" s="25" t="s">
        <v>50</v>
      </c>
      <c r="J73" s="104" t="s">
        <v>51</v>
      </c>
      <c r="K73" s="25" t="s">
        <v>50</v>
      </c>
      <c r="L73" s="152" t="s">
        <v>60</v>
      </c>
      <c r="M73" s="206"/>
      <c r="N73" s="206"/>
      <c r="O73" s="206"/>
      <c r="P73" s="62"/>
      <c r="Q73" s="171"/>
      <c r="R73" s="171"/>
      <c r="S73" s="238"/>
      <c r="T73" s="142">
        <v>3.0</v>
      </c>
      <c r="U73" s="37">
        <v>527.75</v>
      </c>
      <c r="V73" s="142">
        <v>1.0</v>
      </c>
      <c r="W73" s="62">
        <v>263.87</v>
      </c>
      <c r="X73" s="26">
        <f t="shared" si="1"/>
        <v>3.5</v>
      </c>
      <c r="Y73" s="38">
        <f t="shared" si="2"/>
        <v>1847.12</v>
      </c>
      <c r="Z73" s="38">
        <f t="shared" si="3"/>
        <v>1847.12</v>
      </c>
      <c r="AA73" s="45"/>
      <c r="AB73" s="44"/>
      <c r="AC73" s="44"/>
    </row>
    <row r="74" ht="15.75" customHeight="1">
      <c r="A74" s="26" t="s">
        <v>44</v>
      </c>
      <c r="B74" s="25" t="s">
        <v>53</v>
      </c>
      <c r="C74" s="137" t="s">
        <v>364</v>
      </c>
      <c r="D74" s="142" t="s">
        <v>365</v>
      </c>
      <c r="E74" s="25" t="s">
        <v>56</v>
      </c>
      <c r="F74" s="25" t="s">
        <v>12</v>
      </c>
      <c r="G74" s="195" t="s">
        <v>739</v>
      </c>
      <c r="H74" s="25" t="s">
        <v>59</v>
      </c>
      <c r="I74" s="25" t="s">
        <v>50</v>
      </c>
      <c r="J74" s="104" t="s">
        <v>51</v>
      </c>
      <c r="K74" s="25" t="s">
        <v>50</v>
      </c>
      <c r="L74" s="152" t="s">
        <v>174</v>
      </c>
      <c r="M74" s="206"/>
      <c r="N74" s="206"/>
      <c r="O74" s="206"/>
      <c r="P74" s="62"/>
      <c r="Q74" s="171"/>
      <c r="R74" s="171"/>
      <c r="S74" s="238"/>
      <c r="T74" s="142">
        <v>2.0</v>
      </c>
      <c r="U74" s="37">
        <v>527.75</v>
      </c>
      <c r="V74" s="142">
        <v>1.0</v>
      </c>
      <c r="W74" s="62">
        <v>263.87</v>
      </c>
      <c r="X74" s="26">
        <f t="shared" si="1"/>
        <v>2.5</v>
      </c>
      <c r="Y74" s="38">
        <f t="shared" si="2"/>
        <v>1319.37</v>
      </c>
      <c r="Z74" s="38">
        <f t="shared" si="3"/>
        <v>1319.37</v>
      </c>
      <c r="AA74" s="45"/>
      <c r="AB74" s="44"/>
      <c r="AC74" s="44"/>
    </row>
    <row r="75" ht="15.75" customHeight="1">
      <c r="A75" s="26" t="s">
        <v>44</v>
      </c>
      <c r="B75" s="25" t="s">
        <v>53</v>
      </c>
      <c r="C75" s="137" t="s">
        <v>866</v>
      </c>
      <c r="D75" s="142" t="s">
        <v>867</v>
      </c>
      <c r="E75" s="25" t="s">
        <v>56</v>
      </c>
      <c r="F75" s="25" t="s">
        <v>12</v>
      </c>
      <c r="G75" s="195" t="s">
        <v>58</v>
      </c>
      <c r="H75" s="140" t="s">
        <v>59</v>
      </c>
      <c r="I75" s="140" t="s">
        <v>50</v>
      </c>
      <c r="J75" s="196" t="s">
        <v>51</v>
      </c>
      <c r="K75" s="140" t="s">
        <v>50</v>
      </c>
      <c r="L75" s="152" t="s">
        <v>174</v>
      </c>
      <c r="M75" s="206"/>
      <c r="N75" s="206"/>
      <c r="O75" s="206"/>
      <c r="P75" s="62"/>
      <c r="Q75" s="171"/>
      <c r="R75" s="171"/>
      <c r="S75" s="238"/>
      <c r="T75" s="142">
        <v>5.0</v>
      </c>
      <c r="U75" s="37">
        <v>527.75</v>
      </c>
      <c r="V75" s="142">
        <v>0.0</v>
      </c>
      <c r="W75" s="197">
        <v>263.87</v>
      </c>
      <c r="X75" s="26">
        <f t="shared" si="1"/>
        <v>5</v>
      </c>
      <c r="Y75" s="38">
        <f t="shared" si="2"/>
        <v>2638.75</v>
      </c>
      <c r="Z75" s="38">
        <f t="shared" si="3"/>
        <v>2638.75</v>
      </c>
      <c r="AA75" s="45"/>
      <c r="AB75" s="44"/>
      <c r="AC75" s="44"/>
    </row>
    <row r="76" ht="15.75" customHeight="1">
      <c r="A76" s="26" t="s">
        <v>44</v>
      </c>
      <c r="B76" s="142" t="s">
        <v>176</v>
      </c>
      <c r="C76" s="200" t="s">
        <v>362</v>
      </c>
      <c r="D76" s="142" t="s">
        <v>363</v>
      </c>
      <c r="E76" s="25" t="s">
        <v>56</v>
      </c>
      <c r="F76" s="25" t="s">
        <v>1091</v>
      </c>
      <c r="G76" s="76"/>
      <c r="H76" s="235"/>
      <c r="I76" s="140" t="s">
        <v>50</v>
      </c>
      <c r="J76" s="196" t="s">
        <v>51</v>
      </c>
      <c r="K76" s="140" t="s">
        <v>50</v>
      </c>
      <c r="L76" s="152" t="s">
        <v>179</v>
      </c>
      <c r="M76" s="206"/>
      <c r="N76" s="206"/>
      <c r="O76" s="206"/>
      <c r="P76" s="62"/>
      <c r="Q76" s="171"/>
      <c r="R76" s="171"/>
      <c r="S76" s="238"/>
      <c r="T76" s="142">
        <v>1.0</v>
      </c>
      <c r="U76" s="37">
        <v>527.75</v>
      </c>
      <c r="V76" s="142">
        <v>1.0</v>
      </c>
      <c r="W76" s="37">
        <v>263.87</v>
      </c>
      <c r="X76" s="26">
        <f t="shared" si="1"/>
        <v>1.5</v>
      </c>
      <c r="Y76" s="38">
        <f t="shared" si="2"/>
        <v>791.62</v>
      </c>
      <c r="Z76" s="38">
        <f t="shared" si="3"/>
        <v>791.62</v>
      </c>
      <c r="AA76" s="45"/>
      <c r="AB76" s="44"/>
      <c r="AC76" s="44"/>
    </row>
    <row r="77" ht="15.75" customHeight="1">
      <c r="A77" s="26" t="s">
        <v>44</v>
      </c>
      <c r="B77" s="142" t="s">
        <v>176</v>
      </c>
      <c r="C77" s="200" t="s">
        <v>182</v>
      </c>
      <c r="D77" s="142" t="s">
        <v>183</v>
      </c>
      <c r="E77" s="25" t="s">
        <v>56</v>
      </c>
      <c r="F77" s="25" t="s">
        <v>1091</v>
      </c>
      <c r="G77" s="76"/>
      <c r="H77" s="235"/>
      <c r="I77" s="140" t="s">
        <v>50</v>
      </c>
      <c r="J77" s="196" t="s">
        <v>51</v>
      </c>
      <c r="K77" s="140" t="s">
        <v>50</v>
      </c>
      <c r="L77" s="152" t="s">
        <v>179</v>
      </c>
      <c r="M77" s="206"/>
      <c r="N77" s="206"/>
      <c r="O77" s="206"/>
      <c r="P77" s="62"/>
      <c r="Q77" s="171"/>
      <c r="R77" s="171"/>
      <c r="S77" s="238"/>
      <c r="T77" s="142">
        <v>2.0</v>
      </c>
      <c r="U77" s="37">
        <v>527.75</v>
      </c>
      <c r="V77" s="142">
        <v>1.0</v>
      </c>
      <c r="W77" s="197">
        <v>263.87</v>
      </c>
      <c r="X77" s="26">
        <f t="shared" si="1"/>
        <v>2.5</v>
      </c>
      <c r="Y77" s="38">
        <f t="shared" si="2"/>
        <v>1319.37</v>
      </c>
      <c r="Z77" s="38">
        <f t="shared" si="3"/>
        <v>1319.37</v>
      </c>
      <c r="AA77" s="45"/>
      <c r="AB77" s="44"/>
      <c r="AC77" s="44"/>
    </row>
    <row r="78" ht="15.75" customHeight="1">
      <c r="A78" s="26" t="s">
        <v>44</v>
      </c>
      <c r="B78" s="142" t="s">
        <v>176</v>
      </c>
      <c r="C78" s="200" t="s">
        <v>184</v>
      </c>
      <c r="D78" s="142" t="s">
        <v>185</v>
      </c>
      <c r="E78" s="25" t="s">
        <v>56</v>
      </c>
      <c r="F78" s="25" t="s">
        <v>1091</v>
      </c>
      <c r="G78" s="76"/>
      <c r="H78" s="235"/>
      <c r="I78" s="140" t="s">
        <v>50</v>
      </c>
      <c r="J78" s="196" t="s">
        <v>51</v>
      </c>
      <c r="K78" s="140" t="s">
        <v>50</v>
      </c>
      <c r="L78" s="152" t="s">
        <v>179</v>
      </c>
      <c r="M78" s="206"/>
      <c r="N78" s="206"/>
      <c r="O78" s="206"/>
      <c r="P78" s="62"/>
      <c r="Q78" s="171"/>
      <c r="R78" s="171"/>
      <c r="S78" s="238"/>
      <c r="T78" s="142">
        <v>1.0</v>
      </c>
      <c r="U78" s="37">
        <v>527.75</v>
      </c>
      <c r="V78" s="142">
        <v>0.0</v>
      </c>
      <c r="W78" s="37">
        <v>263.87</v>
      </c>
      <c r="X78" s="26">
        <f t="shared" si="1"/>
        <v>1</v>
      </c>
      <c r="Y78" s="38">
        <f t="shared" si="2"/>
        <v>527.75</v>
      </c>
      <c r="Z78" s="38">
        <f t="shared" si="3"/>
        <v>527.75</v>
      </c>
      <c r="AA78" s="45"/>
      <c r="AB78" s="44"/>
      <c r="AC78" s="44"/>
    </row>
    <row r="79" ht="15.75" customHeight="1">
      <c r="A79" s="26" t="s">
        <v>44</v>
      </c>
      <c r="B79" s="142" t="s">
        <v>176</v>
      </c>
      <c r="C79" s="200" t="s">
        <v>510</v>
      </c>
      <c r="D79" s="142" t="s">
        <v>511</v>
      </c>
      <c r="E79" s="25" t="s">
        <v>56</v>
      </c>
      <c r="F79" s="25" t="s">
        <v>1091</v>
      </c>
      <c r="G79" s="76"/>
      <c r="H79" s="235"/>
      <c r="I79" s="140" t="s">
        <v>50</v>
      </c>
      <c r="J79" s="196" t="s">
        <v>51</v>
      </c>
      <c r="K79" s="140" t="s">
        <v>50</v>
      </c>
      <c r="L79" s="152" t="s">
        <v>179</v>
      </c>
      <c r="M79" s="206"/>
      <c r="N79" s="206"/>
      <c r="O79" s="206"/>
      <c r="P79" s="62"/>
      <c r="Q79" s="171"/>
      <c r="R79" s="171"/>
      <c r="S79" s="238"/>
      <c r="T79" s="142">
        <v>1.0</v>
      </c>
      <c r="U79" s="37">
        <v>527.75</v>
      </c>
      <c r="V79" s="142">
        <v>1.0</v>
      </c>
      <c r="W79" s="37">
        <v>263.87</v>
      </c>
      <c r="X79" s="26">
        <f t="shared" si="1"/>
        <v>1.5</v>
      </c>
      <c r="Y79" s="38">
        <f t="shared" si="2"/>
        <v>791.62</v>
      </c>
      <c r="Z79" s="38">
        <f t="shared" si="3"/>
        <v>791.62</v>
      </c>
      <c r="AA79" s="45"/>
      <c r="AB79" s="44"/>
      <c r="AC79" s="44"/>
    </row>
    <row r="80" ht="15.75" customHeight="1">
      <c r="A80" s="26" t="s">
        <v>44</v>
      </c>
      <c r="B80" s="142" t="s">
        <v>176</v>
      </c>
      <c r="C80" s="137" t="s">
        <v>397</v>
      </c>
      <c r="D80" s="142" t="s">
        <v>398</v>
      </c>
      <c r="E80" s="25" t="s">
        <v>56</v>
      </c>
      <c r="F80" s="25" t="s">
        <v>1091</v>
      </c>
      <c r="G80" s="76"/>
      <c r="H80" s="235"/>
      <c r="I80" s="140" t="s">
        <v>50</v>
      </c>
      <c r="J80" s="196" t="s">
        <v>51</v>
      </c>
      <c r="K80" s="140" t="s">
        <v>50</v>
      </c>
      <c r="L80" s="152" t="s">
        <v>179</v>
      </c>
      <c r="M80" s="206"/>
      <c r="N80" s="206"/>
      <c r="O80" s="206"/>
      <c r="P80" s="62"/>
      <c r="Q80" s="171"/>
      <c r="R80" s="171"/>
      <c r="S80" s="238"/>
      <c r="T80" s="142">
        <v>0.0</v>
      </c>
      <c r="U80" s="37">
        <v>527.75</v>
      </c>
      <c r="V80" s="142">
        <v>1.0</v>
      </c>
      <c r="W80" s="37">
        <v>263.87</v>
      </c>
      <c r="X80" s="26">
        <f t="shared" si="1"/>
        <v>0.5</v>
      </c>
      <c r="Y80" s="38">
        <f t="shared" si="2"/>
        <v>263.87</v>
      </c>
      <c r="Z80" s="38">
        <f t="shared" si="3"/>
        <v>263.87</v>
      </c>
      <c r="AA80" s="45"/>
      <c r="AB80" s="44"/>
      <c r="AC80" s="44"/>
    </row>
    <row r="81" ht="15.75" customHeight="1">
      <c r="A81" s="26" t="s">
        <v>44</v>
      </c>
      <c r="B81" s="142" t="s">
        <v>176</v>
      </c>
      <c r="C81" s="137" t="s">
        <v>608</v>
      </c>
      <c r="D81" s="142" t="s">
        <v>609</v>
      </c>
      <c r="E81" s="25" t="s">
        <v>56</v>
      </c>
      <c r="F81" s="25" t="s">
        <v>1091</v>
      </c>
      <c r="G81" s="76"/>
      <c r="H81" s="235"/>
      <c r="I81" s="140" t="s">
        <v>50</v>
      </c>
      <c r="J81" s="196" t="s">
        <v>51</v>
      </c>
      <c r="K81" s="140" t="s">
        <v>50</v>
      </c>
      <c r="L81" s="152" t="s">
        <v>179</v>
      </c>
      <c r="M81" s="206"/>
      <c r="N81" s="206"/>
      <c r="O81" s="206"/>
      <c r="P81" s="62"/>
      <c r="Q81" s="171"/>
      <c r="R81" s="171"/>
      <c r="S81" s="238"/>
      <c r="T81" s="142">
        <v>0.0</v>
      </c>
      <c r="U81" s="37">
        <v>527.75</v>
      </c>
      <c r="V81" s="142">
        <v>1.0</v>
      </c>
      <c r="W81" s="197">
        <v>263.87</v>
      </c>
      <c r="X81" s="26">
        <f t="shared" si="1"/>
        <v>0.5</v>
      </c>
      <c r="Y81" s="38">
        <f t="shared" si="2"/>
        <v>263.87</v>
      </c>
      <c r="Z81" s="38">
        <f t="shared" si="3"/>
        <v>263.87</v>
      </c>
      <c r="AA81" s="45"/>
      <c r="AB81" s="44"/>
      <c r="AC81" s="44"/>
    </row>
    <row r="82" ht="15.75" customHeight="1">
      <c r="A82" s="26" t="s">
        <v>44</v>
      </c>
      <c r="B82" s="142" t="s">
        <v>176</v>
      </c>
      <c r="C82" s="137" t="s">
        <v>524</v>
      </c>
      <c r="D82" s="142" t="s">
        <v>610</v>
      </c>
      <c r="E82" s="25" t="s">
        <v>56</v>
      </c>
      <c r="F82" s="25" t="s">
        <v>1091</v>
      </c>
      <c r="G82" s="76"/>
      <c r="H82" s="235"/>
      <c r="I82" s="140" t="s">
        <v>50</v>
      </c>
      <c r="J82" s="196" t="s">
        <v>51</v>
      </c>
      <c r="K82" s="140" t="s">
        <v>50</v>
      </c>
      <c r="L82" s="152" t="s">
        <v>179</v>
      </c>
      <c r="M82" s="206"/>
      <c r="N82" s="206"/>
      <c r="O82" s="206"/>
      <c r="P82" s="62"/>
      <c r="Q82" s="171"/>
      <c r="R82" s="171"/>
      <c r="S82" s="238"/>
      <c r="T82" s="142">
        <v>0.0</v>
      </c>
      <c r="U82" s="37">
        <v>527.75</v>
      </c>
      <c r="V82" s="142">
        <v>1.0</v>
      </c>
      <c r="W82" s="37">
        <v>263.87</v>
      </c>
      <c r="X82" s="26">
        <f t="shared" si="1"/>
        <v>0.5</v>
      </c>
      <c r="Y82" s="38">
        <f t="shared" si="2"/>
        <v>263.87</v>
      </c>
      <c r="Z82" s="38">
        <f t="shared" si="3"/>
        <v>263.87</v>
      </c>
      <c r="AA82" s="45"/>
      <c r="AB82" s="44"/>
      <c r="AC82" s="44"/>
    </row>
    <row r="83" ht="15.75" customHeight="1">
      <c r="A83" s="26" t="s">
        <v>44</v>
      </c>
      <c r="B83" s="142" t="s">
        <v>176</v>
      </c>
      <c r="C83" s="137" t="s">
        <v>525</v>
      </c>
      <c r="D83" s="142" t="s">
        <v>526</v>
      </c>
      <c r="E83" s="25" t="s">
        <v>56</v>
      </c>
      <c r="F83" s="25" t="s">
        <v>1091</v>
      </c>
      <c r="G83" s="76"/>
      <c r="H83" s="235"/>
      <c r="I83" s="140" t="s">
        <v>50</v>
      </c>
      <c r="J83" s="196" t="s">
        <v>51</v>
      </c>
      <c r="K83" s="140" t="s">
        <v>50</v>
      </c>
      <c r="L83" s="152" t="s">
        <v>179</v>
      </c>
      <c r="M83" s="206"/>
      <c r="N83" s="206"/>
      <c r="O83" s="206"/>
      <c r="P83" s="62"/>
      <c r="Q83" s="171"/>
      <c r="R83" s="171"/>
      <c r="S83" s="238"/>
      <c r="T83" s="142">
        <v>0.0</v>
      </c>
      <c r="U83" s="37">
        <v>527.75</v>
      </c>
      <c r="V83" s="142">
        <v>1.0</v>
      </c>
      <c r="W83" s="37">
        <v>263.87</v>
      </c>
      <c r="X83" s="26">
        <f t="shared" si="1"/>
        <v>0.5</v>
      </c>
      <c r="Y83" s="38">
        <f t="shared" si="2"/>
        <v>263.87</v>
      </c>
      <c r="Z83" s="38">
        <f t="shared" si="3"/>
        <v>263.87</v>
      </c>
      <c r="AA83" s="45"/>
      <c r="AB83" s="44"/>
      <c r="AC83" s="44"/>
    </row>
    <row r="84" ht="15.75" customHeight="1">
      <c r="A84" s="26" t="s">
        <v>44</v>
      </c>
      <c r="B84" s="142" t="s">
        <v>176</v>
      </c>
      <c r="C84" s="137" t="s">
        <v>379</v>
      </c>
      <c r="D84" s="142" t="s">
        <v>380</v>
      </c>
      <c r="E84" s="25" t="s">
        <v>56</v>
      </c>
      <c r="F84" s="25" t="s">
        <v>1091</v>
      </c>
      <c r="G84" s="76"/>
      <c r="H84" s="235"/>
      <c r="I84" s="140" t="s">
        <v>50</v>
      </c>
      <c r="J84" s="196" t="s">
        <v>51</v>
      </c>
      <c r="K84" s="140" t="s">
        <v>50</v>
      </c>
      <c r="L84" s="152" t="s">
        <v>179</v>
      </c>
      <c r="M84" s="206"/>
      <c r="N84" s="206"/>
      <c r="O84" s="206"/>
      <c r="P84" s="62"/>
      <c r="Q84" s="171"/>
      <c r="R84" s="171"/>
      <c r="S84" s="238"/>
      <c r="T84" s="142">
        <v>1.0</v>
      </c>
      <c r="U84" s="37">
        <v>527.75</v>
      </c>
      <c r="V84" s="142">
        <v>0.0</v>
      </c>
      <c r="W84" s="37">
        <v>263.87</v>
      </c>
      <c r="X84" s="26">
        <f t="shared" si="1"/>
        <v>1</v>
      </c>
      <c r="Y84" s="38">
        <f t="shared" si="2"/>
        <v>527.75</v>
      </c>
      <c r="Z84" s="38">
        <f t="shared" si="3"/>
        <v>527.75</v>
      </c>
      <c r="AA84" s="45"/>
      <c r="AB84" s="44"/>
      <c r="AC84" s="44"/>
    </row>
    <row r="85" ht="15.75" customHeight="1">
      <c r="A85" s="26" t="s">
        <v>44</v>
      </c>
      <c r="B85" s="142" t="s">
        <v>176</v>
      </c>
      <c r="C85" s="137" t="s">
        <v>488</v>
      </c>
      <c r="D85" s="142" t="s">
        <v>489</v>
      </c>
      <c r="E85" s="25" t="s">
        <v>56</v>
      </c>
      <c r="F85" s="25" t="s">
        <v>1091</v>
      </c>
      <c r="G85" s="76"/>
      <c r="H85" s="235"/>
      <c r="I85" s="140" t="s">
        <v>50</v>
      </c>
      <c r="J85" s="196" t="s">
        <v>51</v>
      </c>
      <c r="K85" s="140" t="s">
        <v>50</v>
      </c>
      <c r="L85" s="152" t="s">
        <v>179</v>
      </c>
      <c r="M85" s="206"/>
      <c r="N85" s="206"/>
      <c r="O85" s="206"/>
      <c r="P85" s="62"/>
      <c r="Q85" s="171"/>
      <c r="R85" s="171"/>
      <c r="S85" s="238"/>
      <c r="T85" s="142">
        <v>1.0</v>
      </c>
      <c r="U85" s="37">
        <v>527.75</v>
      </c>
      <c r="V85" s="142">
        <v>1.0</v>
      </c>
      <c r="W85" s="197">
        <v>263.87</v>
      </c>
      <c r="X85" s="26">
        <f t="shared" si="1"/>
        <v>1.5</v>
      </c>
      <c r="Y85" s="38">
        <f t="shared" si="2"/>
        <v>791.62</v>
      </c>
      <c r="Z85" s="38">
        <f t="shared" si="3"/>
        <v>791.62</v>
      </c>
      <c r="AA85" s="45"/>
      <c r="AB85" s="44"/>
      <c r="AC85" s="44"/>
    </row>
    <row r="86" ht="15.75" customHeight="1">
      <c r="A86" s="26" t="s">
        <v>44</v>
      </c>
      <c r="B86" s="142" t="s">
        <v>176</v>
      </c>
      <c r="C86" s="137" t="s">
        <v>1092</v>
      </c>
      <c r="D86" s="142" t="s">
        <v>1093</v>
      </c>
      <c r="E86" s="25" t="s">
        <v>56</v>
      </c>
      <c r="F86" s="25" t="s">
        <v>1091</v>
      </c>
      <c r="G86" s="76"/>
      <c r="H86" s="235"/>
      <c r="I86" s="140" t="s">
        <v>50</v>
      </c>
      <c r="J86" s="196" t="s">
        <v>51</v>
      </c>
      <c r="K86" s="140" t="s">
        <v>50</v>
      </c>
      <c r="L86" s="152" t="s">
        <v>179</v>
      </c>
      <c r="M86" s="206"/>
      <c r="N86" s="206"/>
      <c r="O86" s="206"/>
      <c r="P86" s="62"/>
      <c r="Q86" s="171"/>
      <c r="R86" s="171"/>
      <c r="S86" s="238"/>
      <c r="T86" s="142">
        <v>0.0</v>
      </c>
      <c r="U86" s="37">
        <v>527.75</v>
      </c>
      <c r="V86" s="142">
        <v>1.0</v>
      </c>
      <c r="W86" s="37">
        <v>263.87</v>
      </c>
      <c r="X86" s="26">
        <f t="shared" si="1"/>
        <v>0.5</v>
      </c>
      <c r="Y86" s="38">
        <f t="shared" si="2"/>
        <v>263.87</v>
      </c>
      <c r="Z86" s="38">
        <f t="shared" si="3"/>
        <v>263.87</v>
      </c>
      <c r="AA86" s="45"/>
      <c r="AB86" s="44"/>
      <c r="AC86" s="44"/>
    </row>
    <row r="87" ht="15.75" customHeight="1">
      <c r="A87" s="26" t="s">
        <v>44</v>
      </c>
      <c r="B87" s="142" t="s">
        <v>176</v>
      </c>
      <c r="C87" s="137" t="s">
        <v>383</v>
      </c>
      <c r="D87" s="142" t="s">
        <v>384</v>
      </c>
      <c r="E87" s="25" t="s">
        <v>56</v>
      </c>
      <c r="F87" s="25" t="s">
        <v>1091</v>
      </c>
      <c r="G87" s="76"/>
      <c r="H87" s="235"/>
      <c r="I87" s="140" t="s">
        <v>50</v>
      </c>
      <c r="J87" s="196" t="s">
        <v>51</v>
      </c>
      <c r="K87" s="140" t="s">
        <v>50</v>
      </c>
      <c r="L87" s="152" t="s">
        <v>179</v>
      </c>
      <c r="M87" s="206"/>
      <c r="N87" s="206"/>
      <c r="O87" s="206"/>
      <c r="P87" s="62"/>
      <c r="Q87" s="171"/>
      <c r="R87" s="171"/>
      <c r="S87" s="238"/>
      <c r="T87" s="142">
        <v>2.0</v>
      </c>
      <c r="U87" s="37">
        <v>527.75</v>
      </c>
      <c r="V87" s="142">
        <v>1.0</v>
      </c>
      <c r="W87" s="197">
        <v>263.87</v>
      </c>
      <c r="X87" s="26">
        <f t="shared" si="1"/>
        <v>2.5</v>
      </c>
      <c r="Y87" s="38">
        <f t="shared" si="2"/>
        <v>1319.37</v>
      </c>
      <c r="Z87" s="38">
        <f t="shared" si="3"/>
        <v>1319.37</v>
      </c>
      <c r="AA87" s="45"/>
      <c r="AB87" s="44"/>
      <c r="AC87" s="44"/>
    </row>
    <row r="88" ht="15.75" customHeight="1">
      <c r="A88" s="26" t="s">
        <v>44</v>
      </c>
      <c r="B88" s="142" t="s">
        <v>176</v>
      </c>
      <c r="C88" s="137" t="s">
        <v>387</v>
      </c>
      <c r="D88" s="142" t="s">
        <v>388</v>
      </c>
      <c r="E88" s="25" t="s">
        <v>56</v>
      </c>
      <c r="F88" s="25" t="s">
        <v>1091</v>
      </c>
      <c r="G88" s="76"/>
      <c r="H88" s="235"/>
      <c r="I88" s="140" t="s">
        <v>50</v>
      </c>
      <c r="J88" s="196" t="s">
        <v>51</v>
      </c>
      <c r="K88" s="140" t="s">
        <v>50</v>
      </c>
      <c r="L88" s="152" t="s">
        <v>179</v>
      </c>
      <c r="M88" s="206"/>
      <c r="N88" s="206"/>
      <c r="O88" s="206"/>
      <c r="P88" s="62"/>
      <c r="Q88" s="171"/>
      <c r="R88" s="171"/>
      <c r="S88" s="238"/>
      <c r="T88" s="142">
        <v>2.0</v>
      </c>
      <c r="U88" s="37">
        <v>527.75</v>
      </c>
      <c r="V88" s="142">
        <v>1.0</v>
      </c>
      <c r="W88" s="37">
        <v>263.87</v>
      </c>
      <c r="X88" s="26">
        <f t="shared" si="1"/>
        <v>2.5</v>
      </c>
      <c r="Y88" s="38">
        <f t="shared" si="2"/>
        <v>1319.37</v>
      </c>
      <c r="Z88" s="38">
        <f t="shared" si="3"/>
        <v>1319.37</v>
      </c>
      <c r="AA88" s="45"/>
      <c r="AB88" s="44"/>
      <c r="AC88" s="44"/>
    </row>
    <row r="89" ht="15.75" customHeight="1">
      <c r="A89" s="26" t="s">
        <v>44</v>
      </c>
      <c r="B89" s="142" t="s">
        <v>176</v>
      </c>
      <c r="C89" s="137" t="s">
        <v>504</v>
      </c>
      <c r="D89" s="142" t="s">
        <v>505</v>
      </c>
      <c r="E89" s="25" t="s">
        <v>56</v>
      </c>
      <c r="F89" s="25" t="s">
        <v>1091</v>
      </c>
      <c r="G89" s="76"/>
      <c r="H89" s="235"/>
      <c r="I89" s="140" t="s">
        <v>50</v>
      </c>
      <c r="J89" s="196" t="s">
        <v>51</v>
      </c>
      <c r="K89" s="140" t="s">
        <v>50</v>
      </c>
      <c r="L89" s="152" t="s">
        <v>179</v>
      </c>
      <c r="M89" s="206"/>
      <c r="N89" s="206"/>
      <c r="O89" s="206"/>
      <c r="P89" s="62"/>
      <c r="Q89" s="171"/>
      <c r="R89" s="171"/>
      <c r="S89" s="238"/>
      <c r="T89" s="142">
        <v>1.0</v>
      </c>
      <c r="U89" s="37">
        <v>527.75</v>
      </c>
      <c r="V89" s="142">
        <v>0.0</v>
      </c>
      <c r="W89" s="197">
        <v>263.87</v>
      </c>
      <c r="X89" s="26">
        <f t="shared" si="1"/>
        <v>1</v>
      </c>
      <c r="Y89" s="38">
        <f t="shared" si="2"/>
        <v>527.75</v>
      </c>
      <c r="Z89" s="38">
        <f t="shared" si="3"/>
        <v>527.75</v>
      </c>
      <c r="AA89" s="45"/>
      <c r="AB89" s="44"/>
      <c r="AC89" s="44"/>
    </row>
    <row r="90" ht="15.75" customHeight="1">
      <c r="A90" s="26" t="s">
        <v>44</v>
      </c>
      <c r="B90" s="142" t="s">
        <v>176</v>
      </c>
      <c r="C90" s="200" t="s">
        <v>362</v>
      </c>
      <c r="D90" s="142" t="s">
        <v>363</v>
      </c>
      <c r="E90" s="25" t="s">
        <v>56</v>
      </c>
      <c r="F90" s="25" t="s">
        <v>1091</v>
      </c>
      <c r="G90" s="76"/>
      <c r="H90" s="235"/>
      <c r="I90" s="140" t="s">
        <v>50</v>
      </c>
      <c r="J90" s="196" t="s">
        <v>51</v>
      </c>
      <c r="K90" s="140" t="s">
        <v>50</v>
      </c>
      <c r="L90" s="152" t="s">
        <v>179</v>
      </c>
      <c r="M90" s="206"/>
      <c r="N90" s="206"/>
      <c r="O90" s="206"/>
      <c r="P90" s="62"/>
      <c r="Q90" s="171"/>
      <c r="R90" s="171"/>
      <c r="S90" s="238"/>
      <c r="T90" s="142">
        <v>1.0</v>
      </c>
      <c r="U90" s="37">
        <v>527.75</v>
      </c>
      <c r="V90" s="142">
        <v>0.0</v>
      </c>
      <c r="W90" s="37">
        <v>263.87</v>
      </c>
      <c r="X90" s="26">
        <f t="shared" si="1"/>
        <v>1</v>
      </c>
      <c r="Y90" s="38">
        <f t="shared" si="2"/>
        <v>527.75</v>
      </c>
      <c r="Z90" s="38">
        <f t="shared" si="3"/>
        <v>527.75</v>
      </c>
      <c r="AA90" s="45"/>
      <c r="AB90" s="44"/>
      <c r="AC90" s="44"/>
    </row>
    <row r="91" ht="15.75" customHeight="1">
      <c r="A91" s="26" t="s">
        <v>44</v>
      </c>
      <c r="B91" s="142" t="s">
        <v>176</v>
      </c>
      <c r="C91" s="137" t="s">
        <v>220</v>
      </c>
      <c r="D91" s="142" t="s">
        <v>221</v>
      </c>
      <c r="E91" s="25" t="s">
        <v>56</v>
      </c>
      <c r="F91" s="25" t="s">
        <v>1091</v>
      </c>
      <c r="G91" s="30"/>
      <c r="H91" s="26"/>
      <c r="I91" s="140" t="s">
        <v>50</v>
      </c>
      <c r="J91" s="196" t="s">
        <v>51</v>
      </c>
      <c r="K91" s="140" t="s">
        <v>50</v>
      </c>
      <c r="L91" s="152" t="s">
        <v>179</v>
      </c>
      <c r="M91" s="206"/>
      <c r="N91" s="206"/>
      <c r="O91" s="206"/>
      <c r="P91" s="62"/>
      <c r="Q91" s="37"/>
      <c r="R91" s="37"/>
      <c r="S91" s="38"/>
      <c r="T91" s="142">
        <v>1.0</v>
      </c>
      <c r="U91" s="37">
        <v>527.75</v>
      </c>
      <c r="V91" s="142">
        <v>1.0</v>
      </c>
      <c r="W91" s="197">
        <v>263.87</v>
      </c>
      <c r="X91" s="26">
        <f t="shared" si="1"/>
        <v>1.5</v>
      </c>
      <c r="Y91" s="38">
        <f t="shared" si="2"/>
        <v>791.62</v>
      </c>
      <c r="Z91" s="38">
        <f t="shared" si="3"/>
        <v>791.62</v>
      </c>
      <c r="AA91" s="45"/>
      <c r="AB91" s="44"/>
      <c r="AC91" s="44"/>
    </row>
    <row r="92" ht="15.75" customHeight="1">
      <c r="A92" s="26" t="s">
        <v>44</v>
      </c>
      <c r="B92" s="142" t="s">
        <v>176</v>
      </c>
      <c r="C92" s="239" t="s">
        <v>222</v>
      </c>
      <c r="D92" s="142" t="s">
        <v>223</v>
      </c>
      <c r="E92" s="25" t="s">
        <v>56</v>
      </c>
      <c r="F92" s="25" t="s">
        <v>1091</v>
      </c>
      <c r="G92" s="30"/>
      <c r="H92" s="26"/>
      <c r="I92" s="140" t="s">
        <v>50</v>
      </c>
      <c r="J92" s="196" t="s">
        <v>51</v>
      </c>
      <c r="K92" s="140" t="s">
        <v>50</v>
      </c>
      <c r="L92" s="152" t="s">
        <v>179</v>
      </c>
      <c r="M92" s="206"/>
      <c r="N92" s="206"/>
      <c r="O92" s="206"/>
      <c r="P92" s="62"/>
      <c r="Q92" s="37"/>
      <c r="R92" s="37"/>
      <c r="S92" s="38"/>
      <c r="T92" s="142">
        <v>1.0</v>
      </c>
      <c r="U92" s="37">
        <v>527.75</v>
      </c>
      <c r="V92" s="142">
        <v>1.0</v>
      </c>
      <c r="W92" s="197">
        <v>263.87</v>
      </c>
      <c r="X92" s="26">
        <f t="shared" si="1"/>
        <v>1.5</v>
      </c>
      <c r="Y92" s="38">
        <f t="shared" si="2"/>
        <v>791.62</v>
      </c>
      <c r="Z92" s="38">
        <f t="shared" si="3"/>
        <v>791.62</v>
      </c>
      <c r="AA92" s="45"/>
      <c r="AB92" s="44"/>
      <c r="AC92" s="44"/>
    </row>
    <row r="93" ht="15.75" customHeight="1">
      <c r="A93" s="26" t="s">
        <v>44</v>
      </c>
      <c r="B93" s="26" t="s">
        <v>230</v>
      </c>
      <c r="C93" s="56" t="s">
        <v>611</v>
      </c>
      <c r="D93" s="25" t="s">
        <v>811</v>
      </c>
      <c r="E93" s="25" t="s">
        <v>56</v>
      </c>
      <c r="F93" s="25" t="s">
        <v>1091</v>
      </c>
      <c r="G93" s="30"/>
      <c r="H93" s="26"/>
      <c r="I93" s="140" t="s">
        <v>50</v>
      </c>
      <c r="J93" s="196" t="s">
        <v>613</v>
      </c>
      <c r="K93" s="140" t="s">
        <v>50</v>
      </c>
      <c r="L93" s="32" t="s">
        <v>234</v>
      </c>
      <c r="M93" s="206"/>
      <c r="N93" s="206"/>
      <c r="O93" s="206"/>
      <c r="P93" s="62"/>
      <c r="Q93" s="37"/>
      <c r="R93" s="37"/>
      <c r="S93" s="38"/>
      <c r="T93" s="25">
        <v>0.0</v>
      </c>
      <c r="U93" s="37">
        <v>527.75</v>
      </c>
      <c r="V93" s="25">
        <v>1.0</v>
      </c>
      <c r="W93" s="37">
        <v>263.87</v>
      </c>
      <c r="X93" s="26">
        <f t="shared" si="1"/>
        <v>0.5</v>
      </c>
      <c r="Y93" s="38">
        <f t="shared" si="2"/>
        <v>263.87</v>
      </c>
      <c r="Z93" s="38">
        <f t="shared" si="3"/>
        <v>263.87</v>
      </c>
      <c r="AA93" s="45"/>
      <c r="AB93" s="44"/>
      <c r="AC93" s="44"/>
    </row>
    <row r="94" ht="15.75" customHeight="1">
      <c r="A94" s="26" t="s">
        <v>44</v>
      </c>
      <c r="B94" s="26" t="s">
        <v>230</v>
      </c>
      <c r="C94" s="56" t="s">
        <v>543</v>
      </c>
      <c r="D94" s="25" t="s">
        <v>812</v>
      </c>
      <c r="E94" s="25" t="s">
        <v>56</v>
      </c>
      <c r="F94" s="25" t="s">
        <v>1091</v>
      </c>
      <c r="G94" s="30"/>
      <c r="H94" s="26"/>
      <c r="I94" s="140" t="s">
        <v>50</v>
      </c>
      <c r="J94" s="196" t="s">
        <v>545</v>
      </c>
      <c r="K94" s="140" t="s">
        <v>50</v>
      </c>
      <c r="L94" s="32" t="s">
        <v>234</v>
      </c>
      <c r="M94" s="206"/>
      <c r="N94" s="206"/>
      <c r="O94" s="206"/>
      <c r="P94" s="62"/>
      <c r="Q94" s="37"/>
      <c r="R94" s="37"/>
      <c r="S94" s="38"/>
      <c r="T94" s="25">
        <v>1.0</v>
      </c>
      <c r="U94" s="37">
        <v>527.75</v>
      </c>
      <c r="V94" s="25">
        <v>1.0</v>
      </c>
      <c r="W94" s="37">
        <v>263.87</v>
      </c>
      <c r="X94" s="26">
        <f t="shared" si="1"/>
        <v>1.5</v>
      </c>
      <c r="Y94" s="38">
        <f t="shared" si="2"/>
        <v>791.62</v>
      </c>
      <c r="Z94" s="38">
        <f t="shared" si="3"/>
        <v>791.62</v>
      </c>
      <c r="AA94" s="45"/>
      <c r="AB94" s="44"/>
      <c r="AC94" s="44"/>
    </row>
    <row r="95" ht="15.75" customHeight="1">
      <c r="A95" s="26" t="s">
        <v>44</v>
      </c>
      <c r="B95" s="26" t="s">
        <v>230</v>
      </c>
      <c r="C95" s="56" t="s">
        <v>253</v>
      </c>
      <c r="D95" s="25" t="s">
        <v>801</v>
      </c>
      <c r="E95" s="25" t="s">
        <v>56</v>
      </c>
      <c r="F95" s="25" t="s">
        <v>1091</v>
      </c>
      <c r="G95" s="30"/>
      <c r="H95" s="26"/>
      <c r="I95" s="140" t="s">
        <v>50</v>
      </c>
      <c r="J95" s="48" t="s">
        <v>233</v>
      </c>
      <c r="K95" s="140" t="s">
        <v>50</v>
      </c>
      <c r="L95" s="32" t="s">
        <v>234</v>
      </c>
      <c r="M95" s="206"/>
      <c r="N95" s="206"/>
      <c r="O95" s="206"/>
      <c r="P95" s="62"/>
      <c r="Q95" s="37"/>
      <c r="R95" s="37"/>
      <c r="S95" s="38"/>
      <c r="T95" s="25">
        <v>1.0</v>
      </c>
      <c r="U95" s="37">
        <v>527.75</v>
      </c>
      <c r="V95" s="25">
        <v>0.0</v>
      </c>
      <c r="W95" s="37">
        <v>263.87</v>
      </c>
      <c r="X95" s="26">
        <f t="shared" si="1"/>
        <v>1</v>
      </c>
      <c r="Y95" s="38">
        <f t="shared" si="2"/>
        <v>527.75</v>
      </c>
      <c r="Z95" s="38">
        <f t="shared" si="3"/>
        <v>527.75</v>
      </c>
      <c r="AA95" s="45"/>
      <c r="AB95" s="44"/>
      <c r="AC95" s="44"/>
    </row>
    <row r="96" ht="15.75" customHeight="1">
      <c r="A96" s="26" t="s">
        <v>44</v>
      </c>
      <c r="B96" s="26" t="s">
        <v>230</v>
      </c>
      <c r="C96" s="56" t="s">
        <v>255</v>
      </c>
      <c r="D96" s="25" t="s">
        <v>802</v>
      </c>
      <c r="E96" s="25" t="s">
        <v>56</v>
      </c>
      <c r="F96" s="25" t="s">
        <v>1091</v>
      </c>
      <c r="G96" s="30"/>
      <c r="H96" s="26"/>
      <c r="I96" s="140" t="s">
        <v>50</v>
      </c>
      <c r="J96" s="48" t="s">
        <v>233</v>
      </c>
      <c r="K96" s="140" t="s">
        <v>50</v>
      </c>
      <c r="L96" s="32" t="s">
        <v>234</v>
      </c>
      <c r="M96" s="206"/>
      <c r="N96" s="206"/>
      <c r="O96" s="206"/>
      <c r="P96" s="62"/>
      <c r="Q96" s="37"/>
      <c r="R96" s="37"/>
      <c r="S96" s="38"/>
      <c r="T96" s="25">
        <v>2.0</v>
      </c>
      <c r="U96" s="37">
        <v>527.75</v>
      </c>
      <c r="V96" s="25">
        <v>0.0</v>
      </c>
      <c r="W96" s="37">
        <v>263.87</v>
      </c>
      <c r="X96" s="26">
        <f t="shared" si="1"/>
        <v>2</v>
      </c>
      <c r="Y96" s="38">
        <f t="shared" si="2"/>
        <v>1055.5</v>
      </c>
      <c r="Z96" s="38">
        <f t="shared" si="3"/>
        <v>1055.5</v>
      </c>
      <c r="AA96" s="45"/>
      <c r="AB96" s="44"/>
      <c r="AC96" s="44"/>
    </row>
    <row r="97" ht="15.75" customHeight="1">
      <c r="A97" s="26" t="s">
        <v>44</v>
      </c>
      <c r="B97" s="26" t="s">
        <v>230</v>
      </c>
      <c r="C97" s="56" t="s">
        <v>547</v>
      </c>
      <c r="D97" s="25" t="s">
        <v>803</v>
      </c>
      <c r="E97" s="25" t="s">
        <v>56</v>
      </c>
      <c r="F97" s="25" t="s">
        <v>1091</v>
      </c>
      <c r="G97" s="30"/>
      <c r="H97" s="26"/>
      <c r="I97" s="140" t="s">
        <v>50</v>
      </c>
      <c r="J97" s="48" t="s">
        <v>233</v>
      </c>
      <c r="K97" s="140" t="s">
        <v>50</v>
      </c>
      <c r="L97" s="32" t="s">
        <v>234</v>
      </c>
      <c r="M97" s="206"/>
      <c r="N97" s="206"/>
      <c r="O97" s="206"/>
      <c r="P97" s="62"/>
      <c r="Q97" s="37"/>
      <c r="R97" s="37"/>
      <c r="S97" s="38"/>
      <c r="T97" s="25">
        <v>1.0</v>
      </c>
      <c r="U97" s="37">
        <v>527.75</v>
      </c>
      <c r="V97" s="25">
        <v>1.0</v>
      </c>
      <c r="W97" s="37">
        <v>263.87</v>
      </c>
      <c r="X97" s="26">
        <f t="shared" si="1"/>
        <v>1.5</v>
      </c>
      <c r="Y97" s="38">
        <f t="shared" si="2"/>
        <v>791.62</v>
      </c>
      <c r="Z97" s="38">
        <f t="shared" si="3"/>
        <v>791.62</v>
      </c>
      <c r="AA97" s="45"/>
      <c r="AB97" s="44"/>
      <c r="AC97" s="44"/>
    </row>
    <row r="98" ht="15.75" customHeight="1">
      <c r="A98" s="26" t="s">
        <v>44</v>
      </c>
      <c r="B98" s="26" t="s">
        <v>230</v>
      </c>
      <c r="C98" s="56" t="s">
        <v>261</v>
      </c>
      <c r="D98" s="25" t="s">
        <v>804</v>
      </c>
      <c r="E98" s="25" t="s">
        <v>56</v>
      </c>
      <c r="F98" s="25" t="s">
        <v>1091</v>
      </c>
      <c r="G98" s="30"/>
      <c r="H98" s="26"/>
      <c r="I98" s="140" t="s">
        <v>50</v>
      </c>
      <c r="J98" s="48" t="s">
        <v>233</v>
      </c>
      <c r="K98" s="140" t="s">
        <v>50</v>
      </c>
      <c r="L98" s="32" t="s">
        <v>234</v>
      </c>
      <c r="M98" s="206"/>
      <c r="N98" s="206"/>
      <c r="O98" s="206"/>
      <c r="P98" s="62"/>
      <c r="Q98" s="37"/>
      <c r="R98" s="37"/>
      <c r="S98" s="38"/>
      <c r="T98" s="25">
        <v>2.0</v>
      </c>
      <c r="U98" s="37">
        <v>527.75</v>
      </c>
      <c r="V98" s="25">
        <v>0.0</v>
      </c>
      <c r="W98" s="37">
        <v>263.87</v>
      </c>
      <c r="X98" s="26">
        <f t="shared" si="1"/>
        <v>2</v>
      </c>
      <c r="Y98" s="38">
        <f t="shared" si="2"/>
        <v>1055.5</v>
      </c>
      <c r="Z98" s="38">
        <f t="shared" si="3"/>
        <v>1055.5</v>
      </c>
      <c r="AA98" s="45"/>
      <c r="AB98" s="44"/>
      <c r="AC98" s="44"/>
    </row>
    <row r="99" ht="15.75" customHeight="1">
      <c r="A99" s="26" t="s">
        <v>44</v>
      </c>
      <c r="B99" s="26" t="s">
        <v>230</v>
      </c>
      <c r="C99" s="56" t="s">
        <v>265</v>
      </c>
      <c r="D99" s="25" t="s">
        <v>817</v>
      </c>
      <c r="E99" s="25" t="s">
        <v>56</v>
      </c>
      <c r="F99" s="25" t="s">
        <v>1091</v>
      </c>
      <c r="G99" s="30"/>
      <c r="H99" s="26"/>
      <c r="I99" s="140" t="s">
        <v>50</v>
      </c>
      <c r="J99" s="48" t="s">
        <v>233</v>
      </c>
      <c r="K99" s="140" t="s">
        <v>50</v>
      </c>
      <c r="L99" s="32" t="s">
        <v>234</v>
      </c>
      <c r="M99" s="206"/>
      <c r="N99" s="206"/>
      <c r="O99" s="206"/>
      <c r="P99" s="62"/>
      <c r="Q99" s="37"/>
      <c r="R99" s="37"/>
      <c r="S99" s="38"/>
      <c r="T99" s="25">
        <v>2.0</v>
      </c>
      <c r="U99" s="37">
        <v>527.75</v>
      </c>
      <c r="V99" s="25">
        <v>0.0</v>
      </c>
      <c r="W99" s="37">
        <v>263.87</v>
      </c>
      <c r="X99" s="26">
        <f t="shared" si="1"/>
        <v>2</v>
      </c>
      <c r="Y99" s="38">
        <f t="shared" si="2"/>
        <v>1055.5</v>
      </c>
      <c r="Z99" s="38">
        <f t="shared" si="3"/>
        <v>1055.5</v>
      </c>
      <c r="AA99" s="45"/>
      <c r="AB99" s="44"/>
      <c r="AC99" s="44"/>
    </row>
    <row r="100" ht="15.75" customHeight="1">
      <c r="A100" s="26" t="s">
        <v>44</v>
      </c>
      <c r="B100" s="26" t="s">
        <v>230</v>
      </c>
      <c r="C100" s="56" t="s">
        <v>403</v>
      </c>
      <c r="D100" s="25" t="s">
        <v>813</v>
      </c>
      <c r="E100" s="26" t="s">
        <v>56</v>
      </c>
      <c r="F100" s="25" t="s">
        <v>1091</v>
      </c>
      <c r="G100" s="30"/>
      <c r="H100" s="26"/>
      <c r="I100" s="140" t="s">
        <v>50</v>
      </c>
      <c r="J100" s="196" t="s">
        <v>373</v>
      </c>
      <c r="K100" s="140" t="s">
        <v>50</v>
      </c>
      <c r="L100" s="32" t="s">
        <v>234</v>
      </c>
      <c r="M100" s="206"/>
      <c r="N100" s="206"/>
      <c r="O100" s="206"/>
      <c r="P100" s="62"/>
      <c r="Q100" s="37"/>
      <c r="R100" s="37"/>
      <c r="S100" s="38"/>
      <c r="T100" s="25">
        <v>1.0</v>
      </c>
      <c r="U100" s="37">
        <v>527.75</v>
      </c>
      <c r="V100" s="25">
        <v>0.0</v>
      </c>
      <c r="W100" s="37">
        <v>263.87</v>
      </c>
      <c r="X100" s="26">
        <f t="shared" si="1"/>
        <v>1</v>
      </c>
      <c r="Y100" s="38">
        <f t="shared" si="2"/>
        <v>527.75</v>
      </c>
      <c r="Z100" s="38">
        <f t="shared" si="3"/>
        <v>527.75</v>
      </c>
      <c r="AA100" s="45"/>
      <c r="AB100" s="44"/>
      <c r="AC100" s="44"/>
    </row>
    <row r="101" ht="15.75" customHeight="1">
      <c r="A101" s="26" t="s">
        <v>44</v>
      </c>
      <c r="B101" s="26" t="s">
        <v>230</v>
      </c>
      <c r="C101" s="56" t="s">
        <v>231</v>
      </c>
      <c r="D101" s="25" t="s">
        <v>806</v>
      </c>
      <c r="E101" s="26" t="s">
        <v>56</v>
      </c>
      <c r="F101" s="25" t="s">
        <v>1091</v>
      </c>
      <c r="G101" s="30"/>
      <c r="H101" s="26"/>
      <c r="I101" s="140" t="s">
        <v>50</v>
      </c>
      <c r="J101" s="48" t="s">
        <v>233</v>
      </c>
      <c r="K101" s="140" t="s">
        <v>50</v>
      </c>
      <c r="L101" s="32" t="s">
        <v>234</v>
      </c>
      <c r="M101" s="206"/>
      <c r="N101" s="206"/>
      <c r="O101" s="206"/>
      <c r="P101" s="62"/>
      <c r="Q101" s="37"/>
      <c r="R101" s="37"/>
      <c r="S101" s="38"/>
      <c r="T101" s="25">
        <v>5.0</v>
      </c>
      <c r="U101" s="37">
        <v>527.75</v>
      </c>
      <c r="V101" s="25">
        <v>0.0</v>
      </c>
      <c r="W101" s="37">
        <v>263.87</v>
      </c>
      <c r="X101" s="26">
        <f t="shared" si="1"/>
        <v>5</v>
      </c>
      <c r="Y101" s="38">
        <f t="shared" si="2"/>
        <v>2638.75</v>
      </c>
      <c r="Z101" s="38">
        <f t="shared" si="3"/>
        <v>2638.75</v>
      </c>
      <c r="AA101" s="45"/>
      <c r="AB101" s="44"/>
      <c r="AC101" s="44"/>
    </row>
    <row r="102" ht="15.75" customHeight="1">
      <c r="A102" s="26" t="s">
        <v>44</v>
      </c>
      <c r="B102" s="26" t="s">
        <v>230</v>
      </c>
      <c r="C102" s="56" t="s">
        <v>235</v>
      </c>
      <c r="D102" s="25" t="s">
        <v>807</v>
      </c>
      <c r="E102" s="26" t="s">
        <v>56</v>
      </c>
      <c r="F102" s="25" t="s">
        <v>1091</v>
      </c>
      <c r="G102" s="30"/>
      <c r="H102" s="26"/>
      <c r="I102" s="140" t="s">
        <v>50</v>
      </c>
      <c r="J102" s="48" t="s">
        <v>233</v>
      </c>
      <c r="K102" s="140" t="s">
        <v>50</v>
      </c>
      <c r="L102" s="32" t="s">
        <v>234</v>
      </c>
      <c r="M102" s="206"/>
      <c r="N102" s="206"/>
      <c r="O102" s="206"/>
      <c r="P102" s="62"/>
      <c r="Q102" s="37"/>
      <c r="R102" s="37"/>
      <c r="S102" s="38"/>
      <c r="T102" s="25">
        <v>1.0</v>
      </c>
      <c r="U102" s="37">
        <v>527.75</v>
      </c>
      <c r="V102" s="25">
        <v>0.0</v>
      </c>
      <c r="W102" s="37">
        <v>263.87</v>
      </c>
      <c r="X102" s="26">
        <f t="shared" si="1"/>
        <v>1</v>
      </c>
      <c r="Y102" s="38">
        <f t="shared" si="2"/>
        <v>527.75</v>
      </c>
      <c r="Z102" s="38">
        <f t="shared" si="3"/>
        <v>527.75</v>
      </c>
      <c r="AA102" s="45"/>
      <c r="AB102" s="44"/>
      <c r="AC102" s="44"/>
    </row>
    <row r="103" ht="15.75" customHeight="1">
      <c r="A103" s="26" t="s">
        <v>44</v>
      </c>
      <c r="B103" s="26" t="s">
        <v>230</v>
      </c>
      <c r="C103" s="56" t="s">
        <v>237</v>
      </c>
      <c r="D103" s="25" t="s">
        <v>808</v>
      </c>
      <c r="E103" s="26" t="s">
        <v>56</v>
      </c>
      <c r="F103" s="25" t="s">
        <v>1091</v>
      </c>
      <c r="G103" s="30"/>
      <c r="H103" s="26"/>
      <c r="I103" s="140" t="s">
        <v>50</v>
      </c>
      <c r="J103" s="48" t="s">
        <v>233</v>
      </c>
      <c r="K103" s="140" t="s">
        <v>50</v>
      </c>
      <c r="L103" s="32" t="s">
        <v>234</v>
      </c>
      <c r="M103" s="206"/>
      <c r="N103" s="206"/>
      <c r="O103" s="206"/>
      <c r="P103" s="62"/>
      <c r="Q103" s="37"/>
      <c r="R103" s="37"/>
      <c r="S103" s="38"/>
      <c r="T103" s="25">
        <v>2.0</v>
      </c>
      <c r="U103" s="37">
        <v>527.75</v>
      </c>
      <c r="V103" s="25">
        <v>1.0</v>
      </c>
      <c r="W103" s="37">
        <v>263.87</v>
      </c>
      <c r="X103" s="26">
        <f t="shared" si="1"/>
        <v>2.5</v>
      </c>
      <c r="Y103" s="38">
        <f t="shared" si="2"/>
        <v>1319.37</v>
      </c>
      <c r="Z103" s="38">
        <f t="shared" si="3"/>
        <v>1319.37</v>
      </c>
      <c r="AA103" s="45"/>
      <c r="AB103" s="44"/>
      <c r="AC103" s="44"/>
    </row>
    <row r="104" ht="15.75" customHeight="1">
      <c r="A104" s="26" t="s">
        <v>44</v>
      </c>
      <c r="B104" s="26" t="s">
        <v>230</v>
      </c>
      <c r="C104" s="56" t="s">
        <v>243</v>
      </c>
      <c r="D104" s="25" t="s">
        <v>809</v>
      </c>
      <c r="E104" s="26" t="s">
        <v>56</v>
      </c>
      <c r="F104" s="25" t="s">
        <v>1091</v>
      </c>
      <c r="G104" s="30"/>
      <c r="H104" s="26"/>
      <c r="I104" s="26" t="s">
        <v>50</v>
      </c>
      <c r="J104" s="48" t="s">
        <v>233</v>
      </c>
      <c r="K104" s="140" t="s">
        <v>50</v>
      </c>
      <c r="L104" s="32" t="s">
        <v>234</v>
      </c>
      <c r="M104" s="145"/>
      <c r="N104" s="145"/>
      <c r="O104" s="203"/>
      <c r="P104" s="197"/>
      <c r="Q104" s="37"/>
      <c r="R104" s="37"/>
      <c r="S104" s="38"/>
      <c r="T104" s="140">
        <v>3.0</v>
      </c>
      <c r="U104" s="37">
        <v>527.75</v>
      </c>
      <c r="V104" s="25">
        <v>0.0</v>
      </c>
      <c r="W104" s="37">
        <v>263.87</v>
      </c>
      <c r="X104" s="26">
        <f t="shared" si="1"/>
        <v>3</v>
      </c>
      <c r="Y104" s="38">
        <f t="shared" si="2"/>
        <v>1583.25</v>
      </c>
      <c r="Z104" s="38">
        <f t="shared" si="3"/>
        <v>1583.25</v>
      </c>
      <c r="AA104" s="45"/>
      <c r="AB104" s="44"/>
      <c r="AC104" s="44"/>
    </row>
    <row r="105" ht="15.75" customHeight="1">
      <c r="A105" s="26" t="s">
        <v>44</v>
      </c>
      <c r="B105" s="26" t="s">
        <v>230</v>
      </c>
      <c r="C105" s="56" t="s">
        <v>245</v>
      </c>
      <c r="D105" s="25" t="s">
        <v>810</v>
      </c>
      <c r="E105" s="26" t="s">
        <v>56</v>
      </c>
      <c r="F105" s="25" t="s">
        <v>1091</v>
      </c>
      <c r="G105" s="30"/>
      <c r="H105" s="26"/>
      <c r="I105" s="26" t="s">
        <v>50</v>
      </c>
      <c r="J105" s="48" t="s">
        <v>233</v>
      </c>
      <c r="K105" s="25" t="s">
        <v>50</v>
      </c>
      <c r="L105" s="32" t="s">
        <v>234</v>
      </c>
      <c r="M105" s="145"/>
      <c r="N105" s="145"/>
      <c r="O105" s="206"/>
      <c r="P105" s="62"/>
      <c r="Q105" s="37"/>
      <c r="R105" s="37"/>
      <c r="S105" s="38"/>
      <c r="T105" s="25">
        <v>1.0</v>
      </c>
      <c r="U105" s="37">
        <v>527.75</v>
      </c>
      <c r="V105" s="25">
        <v>0.0</v>
      </c>
      <c r="W105" s="37">
        <v>263.87</v>
      </c>
      <c r="X105" s="26">
        <f t="shared" si="1"/>
        <v>1</v>
      </c>
      <c r="Y105" s="38">
        <f t="shared" si="2"/>
        <v>527.75</v>
      </c>
      <c r="Z105" s="38">
        <f t="shared" si="3"/>
        <v>527.75</v>
      </c>
      <c r="AA105" s="45"/>
      <c r="AB105" s="44"/>
      <c r="AC105" s="44"/>
    </row>
    <row r="106" ht="15.75" customHeight="1">
      <c r="A106" s="26" t="s">
        <v>44</v>
      </c>
      <c r="B106" s="26" t="s">
        <v>230</v>
      </c>
      <c r="C106" s="56" t="s">
        <v>247</v>
      </c>
      <c r="D106" s="25" t="s">
        <v>877</v>
      </c>
      <c r="E106" s="26" t="s">
        <v>56</v>
      </c>
      <c r="F106" s="25" t="s">
        <v>1091</v>
      </c>
      <c r="G106" s="30"/>
      <c r="H106" s="26"/>
      <c r="I106" s="26" t="s">
        <v>50</v>
      </c>
      <c r="J106" s="48" t="s">
        <v>233</v>
      </c>
      <c r="K106" s="25" t="s">
        <v>50</v>
      </c>
      <c r="L106" s="32" t="s">
        <v>234</v>
      </c>
      <c r="M106" s="145"/>
      <c r="N106" s="145"/>
      <c r="O106" s="206"/>
      <c r="P106" s="62"/>
      <c r="Q106" s="37"/>
      <c r="R106" s="37"/>
      <c r="S106" s="38"/>
      <c r="T106" s="25">
        <v>0.0</v>
      </c>
      <c r="U106" s="37">
        <v>527.75</v>
      </c>
      <c r="V106" s="25">
        <v>1.0</v>
      </c>
      <c r="W106" s="37">
        <v>263.87</v>
      </c>
      <c r="X106" s="26">
        <f t="shared" si="1"/>
        <v>0.5</v>
      </c>
      <c r="Y106" s="38">
        <f t="shared" si="2"/>
        <v>263.87</v>
      </c>
      <c r="Z106" s="38">
        <f t="shared" si="3"/>
        <v>263.87</v>
      </c>
      <c r="AA106" s="45"/>
      <c r="AB106" s="44"/>
      <c r="AC106" s="44"/>
    </row>
    <row r="107" ht="15.75" customHeight="1">
      <c r="A107" s="26" t="s">
        <v>44</v>
      </c>
      <c r="B107" s="45" t="s">
        <v>230</v>
      </c>
      <c r="C107" s="90" t="s">
        <v>371</v>
      </c>
      <c r="D107" s="122" t="s">
        <v>372</v>
      </c>
      <c r="E107" s="26" t="s">
        <v>56</v>
      </c>
      <c r="F107" s="25" t="s">
        <v>1091</v>
      </c>
      <c r="G107" s="30"/>
      <c r="H107" s="26"/>
      <c r="I107" s="26" t="s">
        <v>50</v>
      </c>
      <c r="J107" s="48" t="s">
        <v>233</v>
      </c>
      <c r="K107" s="26" t="s">
        <v>50</v>
      </c>
      <c r="L107" s="32" t="s">
        <v>234</v>
      </c>
      <c r="M107" s="145"/>
      <c r="N107" s="145"/>
      <c r="O107" s="63"/>
      <c r="P107" s="37"/>
      <c r="Q107" s="37"/>
      <c r="R107" s="37"/>
      <c r="S107" s="38"/>
      <c r="T107" s="26">
        <v>5.0</v>
      </c>
      <c r="U107" s="37">
        <v>527.75</v>
      </c>
      <c r="V107" s="26">
        <v>0.0</v>
      </c>
      <c r="W107" s="37">
        <v>263.87</v>
      </c>
      <c r="X107" s="26">
        <f t="shared" si="1"/>
        <v>5</v>
      </c>
      <c r="Y107" s="38">
        <f t="shared" si="2"/>
        <v>2638.75</v>
      </c>
      <c r="Z107" s="38">
        <f t="shared" si="3"/>
        <v>2638.75</v>
      </c>
      <c r="AA107" s="45"/>
      <c r="AB107" s="44"/>
      <c r="AC107" s="44"/>
    </row>
    <row r="108" ht="15.75" customHeight="1">
      <c r="A108" s="26" t="s">
        <v>44</v>
      </c>
      <c r="B108" s="45" t="s">
        <v>230</v>
      </c>
      <c r="C108" s="90" t="s">
        <v>541</v>
      </c>
      <c r="D108" s="122" t="s">
        <v>816</v>
      </c>
      <c r="E108" s="26" t="s">
        <v>56</v>
      </c>
      <c r="F108" s="25" t="s">
        <v>1091</v>
      </c>
      <c r="G108" s="30"/>
      <c r="H108" s="26"/>
      <c r="I108" s="26" t="s">
        <v>50</v>
      </c>
      <c r="J108" s="48" t="s">
        <v>233</v>
      </c>
      <c r="K108" s="26" t="s">
        <v>50</v>
      </c>
      <c r="L108" s="32" t="s">
        <v>234</v>
      </c>
      <c r="M108" s="145"/>
      <c r="N108" s="145"/>
      <c r="O108" s="63"/>
      <c r="P108" s="37"/>
      <c r="Q108" s="37"/>
      <c r="R108" s="37"/>
      <c r="S108" s="38"/>
      <c r="T108" s="26">
        <v>1.0</v>
      </c>
      <c r="U108" s="37">
        <v>527.75</v>
      </c>
      <c r="V108" s="26">
        <v>0.0</v>
      </c>
      <c r="W108" s="37">
        <v>263.87</v>
      </c>
      <c r="X108" s="26">
        <f t="shared" si="1"/>
        <v>1</v>
      </c>
      <c r="Y108" s="38">
        <f t="shared" si="2"/>
        <v>527.75</v>
      </c>
      <c r="Z108" s="38">
        <f t="shared" si="3"/>
        <v>527.75</v>
      </c>
      <c r="AA108" s="45"/>
      <c r="AB108" s="44"/>
      <c r="AC108" s="44"/>
    </row>
    <row r="109" ht="15.75" customHeight="1">
      <c r="A109" s="26" t="s">
        <v>44</v>
      </c>
      <c r="B109" s="45" t="s">
        <v>230</v>
      </c>
      <c r="C109" s="90" t="s">
        <v>270</v>
      </c>
      <c r="D109" s="122" t="s">
        <v>825</v>
      </c>
      <c r="E109" s="26" t="s">
        <v>56</v>
      </c>
      <c r="F109" s="25" t="s">
        <v>1091</v>
      </c>
      <c r="G109" s="162"/>
      <c r="H109" s="163"/>
      <c r="I109" s="26" t="s">
        <v>50</v>
      </c>
      <c r="J109" s="32" t="s">
        <v>423</v>
      </c>
      <c r="K109" s="26" t="s">
        <v>50</v>
      </c>
      <c r="L109" s="32" t="s">
        <v>234</v>
      </c>
      <c r="M109" s="145"/>
      <c r="N109" s="145"/>
      <c r="O109" s="164"/>
      <c r="P109" s="168"/>
      <c r="Q109" s="37"/>
      <c r="R109" s="37"/>
      <c r="S109" s="38"/>
      <c r="T109" s="26">
        <v>5.0</v>
      </c>
      <c r="U109" s="37">
        <v>527.75</v>
      </c>
      <c r="V109" s="26">
        <v>1.0</v>
      </c>
      <c r="W109" s="37">
        <v>263.87</v>
      </c>
      <c r="X109" s="26">
        <f t="shared" si="1"/>
        <v>5.5</v>
      </c>
      <c r="Y109" s="38">
        <f t="shared" si="2"/>
        <v>2902.62</v>
      </c>
      <c r="Z109" s="38">
        <f t="shared" si="3"/>
        <v>2902.62</v>
      </c>
      <c r="AA109" s="45"/>
      <c r="AB109" s="44"/>
      <c r="AC109" s="44"/>
    </row>
    <row r="110" ht="15.75" customHeight="1">
      <c r="A110" s="26" t="s">
        <v>44</v>
      </c>
      <c r="B110" s="45" t="s">
        <v>230</v>
      </c>
      <c r="C110" s="90" t="s">
        <v>267</v>
      </c>
      <c r="D110" s="122" t="s">
        <v>824</v>
      </c>
      <c r="E110" s="26" t="s">
        <v>269</v>
      </c>
      <c r="F110" s="25" t="s">
        <v>1091</v>
      </c>
      <c r="G110" s="30"/>
      <c r="H110" s="26"/>
      <c r="I110" s="26" t="s">
        <v>50</v>
      </c>
      <c r="J110" s="48" t="s">
        <v>233</v>
      </c>
      <c r="K110" s="40" t="s">
        <v>50</v>
      </c>
      <c r="L110" s="32" t="s">
        <v>234</v>
      </c>
      <c r="M110" s="145"/>
      <c r="N110" s="145"/>
      <c r="O110" s="63"/>
      <c r="P110" s="37"/>
      <c r="Q110" s="37"/>
      <c r="R110" s="37"/>
      <c r="S110" s="38"/>
      <c r="T110" s="26">
        <v>1.0</v>
      </c>
      <c r="U110" s="62">
        <v>54.01</v>
      </c>
      <c r="V110" s="26">
        <v>7.0</v>
      </c>
      <c r="W110" s="37">
        <v>17.52</v>
      </c>
      <c r="X110" s="26">
        <f t="shared" si="1"/>
        <v>4.5</v>
      </c>
      <c r="Y110" s="38">
        <f t="shared" si="2"/>
        <v>176.65</v>
      </c>
      <c r="Z110" s="38">
        <f t="shared" si="3"/>
        <v>176.65</v>
      </c>
      <c r="AA110" s="45"/>
      <c r="AB110" s="44"/>
      <c r="AC110" s="44"/>
    </row>
    <row r="111" ht="15.75" customHeight="1">
      <c r="A111" s="26" t="s">
        <v>44</v>
      </c>
      <c r="B111" s="45" t="s">
        <v>230</v>
      </c>
      <c r="C111" s="90" t="s">
        <v>820</v>
      </c>
      <c r="D111" s="240" t="s">
        <v>821</v>
      </c>
      <c r="E111" s="26" t="s">
        <v>269</v>
      </c>
      <c r="F111" s="25" t="s">
        <v>1091</v>
      </c>
      <c r="G111" s="76"/>
      <c r="H111" s="40"/>
      <c r="I111" s="26" t="s">
        <v>50</v>
      </c>
      <c r="J111" s="48" t="s">
        <v>233</v>
      </c>
      <c r="K111" s="40" t="s">
        <v>50</v>
      </c>
      <c r="L111" s="32" t="s">
        <v>234</v>
      </c>
      <c r="M111" s="145"/>
      <c r="N111" s="145"/>
      <c r="O111" s="167"/>
      <c r="P111" s="49"/>
      <c r="Q111" s="37"/>
      <c r="R111" s="37"/>
      <c r="S111" s="38"/>
      <c r="T111" s="40">
        <v>1.0</v>
      </c>
      <c r="U111" s="62">
        <v>54.01</v>
      </c>
      <c r="V111" s="40">
        <v>1.0</v>
      </c>
      <c r="W111" s="37">
        <v>17.52</v>
      </c>
      <c r="X111" s="40">
        <f t="shared" si="1"/>
        <v>1.5</v>
      </c>
      <c r="Y111" s="38">
        <f t="shared" si="2"/>
        <v>71.53</v>
      </c>
      <c r="Z111" s="38">
        <f t="shared" si="3"/>
        <v>71.53</v>
      </c>
      <c r="AA111" s="45"/>
      <c r="AB111" s="44"/>
      <c r="AC111" s="44"/>
    </row>
    <row r="112" ht="15.75" customHeight="1">
      <c r="A112" s="26" t="s">
        <v>44</v>
      </c>
      <c r="B112" s="45" t="s">
        <v>230</v>
      </c>
      <c r="C112" s="90" t="s">
        <v>822</v>
      </c>
      <c r="D112" s="240" t="s">
        <v>823</v>
      </c>
      <c r="E112" s="26" t="s">
        <v>269</v>
      </c>
      <c r="F112" s="25" t="s">
        <v>1091</v>
      </c>
      <c r="G112" s="76"/>
      <c r="H112" s="40"/>
      <c r="I112" s="26" t="s">
        <v>50</v>
      </c>
      <c r="J112" s="48" t="s">
        <v>233</v>
      </c>
      <c r="K112" s="40" t="s">
        <v>50</v>
      </c>
      <c r="L112" s="32" t="s">
        <v>234</v>
      </c>
      <c r="M112" s="145"/>
      <c r="N112" s="145"/>
      <c r="O112" s="167"/>
      <c r="P112" s="49"/>
      <c r="Q112" s="37"/>
      <c r="R112" s="37"/>
      <c r="S112" s="38"/>
      <c r="T112" s="40">
        <v>1.0</v>
      </c>
      <c r="U112" s="62">
        <v>54.01</v>
      </c>
      <c r="V112" s="40">
        <v>1.0</v>
      </c>
      <c r="W112" s="37">
        <v>17.52</v>
      </c>
      <c r="X112" s="26">
        <f t="shared" si="1"/>
        <v>1.5</v>
      </c>
      <c r="Y112" s="38">
        <f t="shared" si="2"/>
        <v>71.53</v>
      </c>
      <c r="Z112" s="38">
        <f t="shared" si="3"/>
        <v>71.53</v>
      </c>
      <c r="AA112" s="45"/>
      <c r="AB112" s="44"/>
      <c r="AC112" s="44"/>
    </row>
    <row r="113" ht="15.75" customHeight="1">
      <c r="A113" s="26" t="s">
        <v>44</v>
      </c>
      <c r="B113" s="45" t="s">
        <v>230</v>
      </c>
      <c r="C113" s="90" t="s">
        <v>399</v>
      </c>
      <c r="D113" s="240" t="s">
        <v>818</v>
      </c>
      <c r="E113" s="26" t="s">
        <v>56</v>
      </c>
      <c r="F113" s="25" t="s">
        <v>1091</v>
      </c>
      <c r="G113" s="76"/>
      <c r="H113" s="40"/>
      <c r="I113" s="26" t="s">
        <v>50</v>
      </c>
      <c r="J113" s="48" t="s">
        <v>233</v>
      </c>
      <c r="K113" s="40" t="s">
        <v>50</v>
      </c>
      <c r="L113" s="32" t="s">
        <v>234</v>
      </c>
      <c r="M113" s="145"/>
      <c r="N113" s="145"/>
      <c r="O113" s="167"/>
      <c r="P113" s="49"/>
      <c r="Q113" s="37"/>
      <c r="R113" s="37"/>
      <c r="S113" s="38"/>
      <c r="T113" s="40">
        <v>4.0</v>
      </c>
      <c r="U113" s="49">
        <v>527.75</v>
      </c>
      <c r="V113" s="40">
        <v>0.0</v>
      </c>
      <c r="W113" s="37">
        <v>263.87</v>
      </c>
      <c r="X113" s="26">
        <f t="shared" si="1"/>
        <v>4</v>
      </c>
      <c r="Y113" s="38">
        <f t="shared" si="2"/>
        <v>2111</v>
      </c>
      <c r="Z113" s="38">
        <f t="shared" si="3"/>
        <v>2111</v>
      </c>
      <c r="AA113" s="45"/>
      <c r="AB113" s="44"/>
      <c r="AC113" s="44"/>
    </row>
    <row r="114" ht="15.75" customHeight="1">
      <c r="A114" s="26" t="s">
        <v>44</v>
      </c>
      <c r="B114" s="45" t="s">
        <v>230</v>
      </c>
      <c r="C114" s="90" t="s">
        <v>263</v>
      </c>
      <c r="D114" s="240" t="s">
        <v>819</v>
      </c>
      <c r="E114" s="26" t="s">
        <v>56</v>
      </c>
      <c r="F114" s="25" t="s">
        <v>1091</v>
      </c>
      <c r="G114" s="76"/>
      <c r="H114" s="40"/>
      <c r="I114" s="26" t="s">
        <v>50</v>
      </c>
      <c r="J114" s="48" t="s">
        <v>233</v>
      </c>
      <c r="K114" s="40" t="s">
        <v>50</v>
      </c>
      <c r="L114" s="32" t="s">
        <v>234</v>
      </c>
      <c r="M114" s="145"/>
      <c r="N114" s="145"/>
      <c r="O114" s="167"/>
      <c r="P114" s="49"/>
      <c r="Q114" s="37"/>
      <c r="R114" s="37"/>
      <c r="S114" s="38"/>
      <c r="T114" s="40">
        <v>2.0</v>
      </c>
      <c r="U114" s="49">
        <v>527.75</v>
      </c>
      <c r="V114" s="40">
        <v>1.0</v>
      </c>
      <c r="W114" s="37">
        <v>263.87</v>
      </c>
      <c r="X114" s="26">
        <f t="shared" si="1"/>
        <v>2.5</v>
      </c>
      <c r="Y114" s="38">
        <f t="shared" si="2"/>
        <v>1319.37</v>
      </c>
      <c r="Z114" s="38">
        <f t="shared" si="3"/>
        <v>1319.37</v>
      </c>
      <c r="AA114" s="45"/>
      <c r="AB114" s="44"/>
      <c r="AC114" s="44"/>
    </row>
    <row r="115" ht="15.75" customHeight="1">
      <c r="A115" s="26" t="s">
        <v>44</v>
      </c>
      <c r="B115" s="26" t="s">
        <v>275</v>
      </c>
      <c r="C115" s="56" t="s">
        <v>276</v>
      </c>
      <c r="D115" s="26" t="s">
        <v>277</v>
      </c>
      <c r="E115" s="26" t="s">
        <v>56</v>
      </c>
      <c r="F115" s="26" t="s">
        <v>1094</v>
      </c>
      <c r="G115" s="30"/>
      <c r="H115" s="26"/>
      <c r="I115" s="26" t="s">
        <v>50</v>
      </c>
      <c r="J115" s="32" t="s">
        <v>279</v>
      </c>
      <c r="K115" s="40" t="s">
        <v>50</v>
      </c>
      <c r="L115" s="32" t="s">
        <v>280</v>
      </c>
      <c r="M115" s="145"/>
      <c r="N115" s="145"/>
      <c r="O115" s="63"/>
      <c r="P115" s="37"/>
      <c r="Q115" s="37"/>
      <c r="R115" s="37"/>
      <c r="S115" s="38"/>
      <c r="T115" s="26">
        <v>2.0</v>
      </c>
      <c r="U115" s="37">
        <v>527.75</v>
      </c>
      <c r="V115" s="26">
        <v>0.0</v>
      </c>
      <c r="W115" s="197">
        <v>263.87</v>
      </c>
      <c r="X115" s="40">
        <f t="shared" si="1"/>
        <v>2</v>
      </c>
      <c r="Y115" s="38">
        <f t="shared" si="2"/>
        <v>1055.5</v>
      </c>
      <c r="Z115" s="38">
        <f t="shared" si="3"/>
        <v>1055.5</v>
      </c>
      <c r="AA115" s="45"/>
      <c r="AB115" s="44"/>
      <c r="AC115" s="44"/>
    </row>
    <row r="116" ht="15.75" customHeight="1">
      <c r="A116" s="26" t="s">
        <v>44</v>
      </c>
      <c r="B116" s="26" t="s">
        <v>275</v>
      </c>
      <c r="C116" s="56" t="s">
        <v>276</v>
      </c>
      <c r="D116" s="26" t="s">
        <v>277</v>
      </c>
      <c r="E116" s="26" t="s">
        <v>56</v>
      </c>
      <c r="F116" s="26" t="s">
        <v>1095</v>
      </c>
      <c r="G116" s="30"/>
      <c r="H116" s="26"/>
      <c r="I116" s="26" t="s">
        <v>50</v>
      </c>
      <c r="J116" s="32" t="s">
        <v>279</v>
      </c>
      <c r="K116" s="40" t="s">
        <v>50</v>
      </c>
      <c r="L116" s="32" t="s">
        <v>280</v>
      </c>
      <c r="M116" s="145"/>
      <c r="N116" s="145"/>
      <c r="O116" s="63"/>
      <c r="P116" s="37"/>
      <c r="Q116" s="37"/>
      <c r="R116" s="37"/>
      <c r="S116" s="38"/>
      <c r="T116" s="26">
        <v>2.0</v>
      </c>
      <c r="U116" s="37">
        <v>527.75</v>
      </c>
      <c r="V116" s="26">
        <v>0.0</v>
      </c>
      <c r="W116" s="62">
        <v>263.87</v>
      </c>
      <c r="X116" s="26">
        <f t="shared" si="1"/>
        <v>2</v>
      </c>
      <c r="Y116" s="38">
        <f t="shared" si="2"/>
        <v>1055.5</v>
      </c>
      <c r="Z116" s="38">
        <f t="shared" si="3"/>
        <v>1055.5</v>
      </c>
      <c r="AA116" s="45"/>
      <c r="AB116" s="44"/>
      <c r="AC116" s="44"/>
    </row>
    <row r="117" ht="15.75" customHeight="1">
      <c r="A117" s="26" t="s">
        <v>44</v>
      </c>
      <c r="B117" s="26" t="s">
        <v>275</v>
      </c>
      <c r="C117" s="56" t="s">
        <v>276</v>
      </c>
      <c r="D117" s="26" t="s">
        <v>277</v>
      </c>
      <c r="E117" s="26" t="s">
        <v>56</v>
      </c>
      <c r="F117" s="26" t="s">
        <v>1096</v>
      </c>
      <c r="G117" s="30"/>
      <c r="H117" s="26"/>
      <c r="I117" s="26" t="s">
        <v>50</v>
      </c>
      <c r="J117" s="32" t="s">
        <v>279</v>
      </c>
      <c r="K117" s="40" t="s">
        <v>50</v>
      </c>
      <c r="L117" s="32" t="s">
        <v>280</v>
      </c>
      <c r="M117" s="145"/>
      <c r="N117" s="145"/>
      <c r="O117" s="63"/>
      <c r="P117" s="37"/>
      <c r="Q117" s="37"/>
      <c r="R117" s="37"/>
      <c r="S117" s="38"/>
      <c r="T117" s="26">
        <v>2.0</v>
      </c>
      <c r="U117" s="49">
        <v>527.75</v>
      </c>
      <c r="V117" s="26">
        <v>0.0</v>
      </c>
      <c r="W117" s="62">
        <v>263.87</v>
      </c>
      <c r="X117" s="26">
        <f t="shared" si="1"/>
        <v>2</v>
      </c>
      <c r="Y117" s="38">
        <f t="shared" si="2"/>
        <v>1055.5</v>
      </c>
      <c r="Z117" s="38">
        <f t="shared" si="3"/>
        <v>1055.5</v>
      </c>
      <c r="AA117" s="45"/>
      <c r="AB117" s="44"/>
      <c r="AC117" s="44"/>
    </row>
    <row r="118" ht="15.75" customHeight="1">
      <c r="A118" s="26" t="s">
        <v>44</v>
      </c>
      <c r="B118" s="26" t="s">
        <v>275</v>
      </c>
      <c r="C118" s="81" t="s">
        <v>281</v>
      </c>
      <c r="D118" s="26" t="s">
        <v>282</v>
      </c>
      <c r="E118" s="26" t="s">
        <v>269</v>
      </c>
      <c r="F118" s="26" t="s">
        <v>1097</v>
      </c>
      <c r="G118" s="30"/>
      <c r="H118" s="26"/>
      <c r="I118" s="26" t="s">
        <v>50</v>
      </c>
      <c r="J118" s="32" t="s">
        <v>279</v>
      </c>
      <c r="K118" s="40" t="s">
        <v>50</v>
      </c>
      <c r="L118" s="32" t="s">
        <v>280</v>
      </c>
      <c r="M118" s="145"/>
      <c r="N118" s="145"/>
      <c r="O118" s="63"/>
      <c r="P118" s="37"/>
      <c r="Q118" s="37"/>
      <c r="R118" s="37"/>
      <c r="S118" s="38"/>
      <c r="T118" s="26">
        <v>1.0</v>
      </c>
      <c r="U118" s="62">
        <v>54.01</v>
      </c>
      <c r="V118" s="26">
        <v>0.0</v>
      </c>
      <c r="W118" s="37">
        <v>17.52</v>
      </c>
      <c r="X118" s="26">
        <f t="shared" si="1"/>
        <v>1</v>
      </c>
      <c r="Y118" s="38">
        <f t="shared" si="2"/>
        <v>54.01</v>
      </c>
      <c r="Z118" s="38">
        <f t="shared" si="3"/>
        <v>54.01</v>
      </c>
      <c r="AA118" s="45"/>
      <c r="AB118" s="44"/>
      <c r="AC118" s="44"/>
    </row>
    <row r="119" ht="15.75" customHeight="1">
      <c r="A119" s="26" t="s">
        <v>44</v>
      </c>
      <c r="B119" s="26" t="s">
        <v>275</v>
      </c>
      <c r="C119" s="81" t="s">
        <v>281</v>
      </c>
      <c r="D119" s="26" t="s">
        <v>282</v>
      </c>
      <c r="E119" s="26" t="s">
        <v>269</v>
      </c>
      <c r="F119" s="26" t="s">
        <v>1098</v>
      </c>
      <c r="G119" s="30"/>
      <c r="H119" s="26"/>
      <c r="I119" s="26" t="s">
        <v>50</v>
      </c>
      <c r="J119" s="32" t="s">
        <v>279</v>
      </c>
      <c r="K119" s="40" t="s">
        <v>50</v>
      </c>
      <c r="L119" s="32" t="s">
        <v>280</v>
      </c>
      <c r="M119" s="145"/>
      <c r="N119" s="145"/>
      <c r="O119" s="63"/>
      <c r="P119" s="37"/>
      <c r="Q119" s="37"/>
      <c r="R119" s="37"/>
      <c r="S119" s="38"/>
      <c r="T119" s="26">
        <v>1.0</v>
      </c>
      <c r="U119" s="62">
        <v>54.01</v>
      </c>
      <c r="V119" s="26">
        <v>0.0</v>
      </c>
      <c r="W119" s="37">
        <v>17.52</v>
      </c>
      <c r="X119" s="26">
        <f t="shared" si="1"/>
        <v>1</v>
      </c>
      <c r="Y119" s="38">
        <f t="shared" si="2"/>
        <v>54.01</v>
      </c>
      <c r="Z119" s="38">
        <f t="shared" si="3"/>
        <v>54.01</v>
      </c>
      <c r="AA119" s="45"/>
      <c r="AB119" s="44"/>
      <c r="AC119" s="44"/>
    </row>
    <row r="120" ht="15.75" customHeight="1">
      <c r="A120" s="26" t="s">
        <v>44</v>
      </c>
      <c r="B120" s="26" t="s">
        <v>275</v>
      </c>
      <c r="C120" s="81" t="s">
        <v>284</v>
      </c>
      <c r="D120" s="26" t="s">
        <v>285</v>
      </c>
      <c r="E120" s="26" t="s">
        <v>56</v>
      </c>
      <c r="F120" s="26" t="s">
        <v>1099</v>
      </c>
      <c r="G120" s="30"/>
      <c r="H120" s="26"/>
      <c r="I120" s="26" t="s">
        <v>50</v>
      </c>
      <c r="J120" s="48" t="s">
        <v>287</v>
      </c>
      <c r="K120" s="40" t="s">
        <v>50</v>
      </c>
      <c r="L120" s="32" t="s">
        <v>280</v>
      </c>
      <c r="M120" s="145"/>
      <c r="N120" s="145"/>
      <c r="O120" s="63"/>
      <c r="P120" s="37"/>
      <c r="Q120" s="37"/>
      <c r="R120" s="37"/>
      <c r="S120" s="38"/>
      <c r="T120" s="26">
        <v>4.0</v>
      </c>
      <c r="U120" s="37">
        <v>527.75</v>
      </c>
      <c r="V120" s="26">
        <v>0.0</v>
      </c>
      <c r="W120" s="62">
        <v>263.87</v>
      </c>
      <c r="X120" s="26">
        <f t="shared" si="1"/>
        <v>4</v>
      </c>
      <c r="Y120" s="38">
        <f t="shared" si="2"/>
        <v>2111</v>
      </c>
      <c r="Z120" s="38">
        <f t="shared" si="3"/>
        <v>2111</v>
      </c>
      <c r="AA120" s="45"/>
      <c r="AB120" s="44"/>
      <c r="AC120" s="44"/>
    </row>
    <row r="121" ht="15.75" customHeight="1">
      <c r="A121" s="26" t="s">
        <v>44</v>
      </c>
      <c r="B121" s="26" t="s">
        <v>275</v>
      </c>
      <c r="C121" s="81" t="s">
        <v>288</v>
      </c>
      <c r="D121" s="26" t="s">
        <v>289</v>
      </c>
      <c r="E121" s="26" t="s">
        <v>56</v>
      </c>
      <c r="F121" s="26" t="s">
        <v>1100</v>
      </c>
      <c r="G121" s="30"/>
      <c r="H121" s="26"/>
      <c r="I121" s="26" t="s">
        <v>50</v>
      </c>
      <c r="J121" s="32" t="s">
        <v>291</v>
      </c>
      <c r="K121" s="40" t="s">
        <v>50</v>
      </c>
      <c r="L121" s="32" t="s">
        <v>280</v>
      </c>
      <c r="M121" s="145"/>
      <c r="N121" s="145"/>
      <c r="O121" s="63"/>
      <c r="P121" s="37"/>
      <c r="Q121" s="37"/>
      <c r="R121" s="37"/>
      <c r="S121" s="38"/>
      <c r="T121" s="26">
        <v>3.0</v>
      </c>
      <c r="U121" s="37">
        <v>527.75</v>
      </c>
      <c r="V121" s="26">
        <v>0.0</v>
      </c>
      <c r="W121" s="62">
        <v>263.87</v>
      </c>
      <c r="X121" s="26">
        <f t="shared" si="1"/>
        <v>3</v>
      </c>
      <c r="Y121" s="38">
        <f t="shared" si="2"/>
        <v>1583.25</v>
      </c>
      <c r="Z121" s="38">
        <f t="shared" si="3"/>
        <v>1583.25</v>
      </c>
      <c r="AA121" s="45"/>
      <c r="AB121" s="44"/>
      <c r="AC121" s="44"/>
    </row>
    <row r="122" ht="15.75" customHeight="1">
      <c r="A122" s="26" t="s">
        <v>44</v>
      </c>
      <c r="B122" s="26" t="s">
        <v>275</v>
      </c>
      <c r="C122" s="81" t="s">
        <v>727</v>
      </c>
      <c r="D122" s="25" t="s">
        <v>728</v>
      </c>
      <c r="E122" s="26" t="s">
        <v>56</v>
      </c>
      <c r="F122" s="26" t="s">
        <v>1101</v>
      </c>
      <c r="G122" s="30"/>
      <c r="H122" s="26"/>
      <c r="I122" s="26" t="s">
        <v>50</v>
      </c>
      <c r="J122" s="32" t="s">
        <v>291</v>
      </c>
      <c r="K122" s="40" t="s">
        <v>50</v>
      </c>
      <c r="L122" s="32" t="s">
        <v>280</v>
      </c>
      <c r="M122" s="145"/>
      <c r="N122" s="145"/>
      <c r="O122" s="63"/>
      <c r="P122" s="37"/>
      <c r="Q122" s="37"/>
      <c r="R122" s="37"/>
      <c r="S122" s="38"/>
      <c r="T122" s="26">
        <v>2.0</v>
      </c>
      <c r="U122" s="37">
        <v>527.75</v>
      </c>
      <c r="V122" s="26">
        <v>0.0</v>
      </c>
      <c r="W122" s="62">
        <v>263.87</v>
      </c>
      <c r="X122" s="26">
        <f t="shared" si="1"/>
        <v>2</v>
      </c>
      <c r="Y122" s="38">
        <f t="shared" si="2"/>
        <v>1055.5</v>
      </c>
      <c r="Z122" s="38">
        <f t="shared" si="3"/>
        <v>1055.5</v>
      </c>
      <c r="AA122" s="45"/>
      <c r="AB122" s="44"/>
      <c r="AC122" s="44"/>
    </row>
    <row r="123" ht="15.75" customHeight="1">
      <c r="A123" s="26" t="s">
        <v>44</v>
      </c>
      <c r="B123" s="26" t="s">
        <v>275</v>
      </c>
      <c r="C123" s="81" t="s">
        <v>293</v>
      </c>
      <c r="D123" s="26" t="s">
        <v>294</v>
      </c>
      <c r="E123" s="26" t="s">
        <v>56</v>
      </c>
      <c r="F123" s="26" t="s">
        <v>1102</v>
      </c>
      <c r="G123" s="30"/>
      <c r="H123" s="26"/>
      <c r="I123" s="26" t="s">
        <v>50</v>
      </c>
      <c r="J123" s="32" t="s">
        <v>279</v>
      </c>
      <c r="K123" s="26" t="s">
        <v>50</v>
      </c>
      <c r="L123" s="32" t="s">
        <v>280</v>
      </c>
      <c r="M123" s="145"/>
      <c r="N123" s="145"/>
      <c r="O123" s="63"/>
      <c r="P123" s="37"/>
      <c r="Q123" s="37"/>
      <c r="R123" s="37"/>
      <c r="S123" s="38"/>
      <c r="T123" s="26">
        <v>4.0</v>
      </c>
      <c r="U123" s="37">
        <v>527.75</v>
      </c>
      <c r="V123" s="26">
        <v>0.0</v>
      </c>
      <c r="W123" s="62">
        <v>263.87</v>
      </c>
      <c r="X123" s="26">
        <f t="shared" si="1"/>
        <v>4</v>
      </c>
      <c r="Y123" s="38">
        <f t="shared" si="2"/>
        <v>2111</v>
      </c>
      <c r="Z123" s="38">
        <f t="shared" si="3"/>
        <v>2111</v>
      </c>
      <c r="AA123" s="45"/>
      <c r="AB123" s="44"/>
      <c r="AC123" s="44"/>
    </row>
    <row r="124" ht="15.75" customHeight="1">
      <c r="A124" s="64"/>
      <c r="B124" s="18"/>
      <c r="C124" s="146"/>
      <c r="D124" s="44"/>
      <c r="E124" s="44"/>
      <c r="F124" s="44"/>
      <c r="G124" s="66"/>
      <c r="H124" s="66"/>
      <c r="I124" s="66"/>
      <c r="J124" s="66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44"/>
      <c r="AC124" s="44"/>
    </row>
    <row r="125" ht="15.75" customHeight="1">
      <c r="A125" s="93" t="s">
        <v>296</v>
      </c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</row>
    <row r="126" ht="15.75" customHeight="1">
      <c r="A126" s="68" t="s">
        <v>297</v>
      </c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</row>
    <row r="127" ht="15.75" customHeight="1">
      <c r="A127" s="69" t="s">
        <v>298</v>
      </c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</row>
    <row r="128" ht="15.75" customHeight="1">
      <c r="A128" s="69" t="s">
        <v>299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</row>
    <row r="129" ht="15.75" customHeight="1">
      <c r="A129" s="69" t="s">
        <v>300</v>
      </c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</row>
    <row r="130" ht="15.75" customHeight="1">
      <c r="A130" s="69" t="s">
        <v>301</v>
      </c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</row>
    <row r="131" ht="15.75" customHeight="1">
      <c r="A131" s="69" t="s">
        <v>302</v>
      </c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</row>
    <row r="132" ht="15.75" customHeight="1">
      <c r="A132" s="69" t="s">
        <v>303</v>
      </c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</row>
    <row r="133" ht="15.75" customHeight="1">
      <c r="A133" s="69" t="s">
        <v>304</v>
      </c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</row>
    <row r="134" ht="15.75" customHeight="1">
      <c r="A134" s="69" t="s">
        <v>305</v>
      </c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</row>
    <row r="135" ht="15.75" customHeight="1">
      <c r="A135" s="69" t="s">
        <v>306</v>
      </c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</row>
    <row r="136" ht="15.75" customHeight="1">
      <c r="A136" s="69" t="s">
        <v>307</v>
      </c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</row>
    <row r="137" ht="15.75" customHeight="1">
      <c r="A137" s="69" t="s">
        <v>308</v>
      </c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</row>
    <row r="138" ht="15.75" customHeight="1">
      <c r="A138" s="69" t="s">
        <v>309</v>
      </c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</row>
    <row r="139" ht="15.75" customHeight="1">
      <c r="A139" s="69" t="s">
        <v>310</v>
      </c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</row>
    <row r="140" ht="15.75" customHeight="1">
      <c r="A140" s="69" t="s">
        <v>311</v>
      </c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</row>
    <row r="141" ht="15.75" customHeight="1">
      <c r="A141" s="69" t="s">
        <v>312</v>
      </c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</row>
    <row r="142" ht="15.75" customHeight="1">
      <c r="A142" s="69" t="s">
        <v>313</v>
      </c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</row>
    <row r="143" ht="15.75" customHeight="1">
      <c r="A143" s="69" t="s">
        <v>314</v>
      </c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</row>
    <row r="144" ht="15.75" customHeight="1">
      <c r="A144" s="69" t="s">
        <v>315</v>
      </c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</row>
    <row r="145" ht="15.75" customHeight="1">
      <c r="A145" s="69" t="s">
        <v>316</v>
      </c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</row>
    <row r="146" ht="15.75" customHeight="1">
      <c r="A146" s="69" t="s">
        <v>317</v>
      </c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</row>
    <row r="147" ht="15.75" customHeight="1">
      <c r="A147" s="69" t="s">
        <v>318</v>
      </c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</row>
    <row r="148" ht="15.75" customHeight="1">
      <c r="A148" s="69" t="s">
        <v>319</v>
      </c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</row>
    <row r="149" ht="15.75" customHeight="1">
      <c r="A149" s="69" t="s">
        <v>320</v>
      </c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</row>
    <row r="150" ht="15.75" customHeight="1">
      <c r="A150" s="69" t="s">
        <v>321</v>
      </c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</row>
    <row r="151" ht="15.75" customHeight="1">
      <c r="A151" s="69" t="s">
        <v>322</v>
      </c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</row>
    <row r="152" ht="15.75" customHeight="1">
      <c r="A152" s="69" t="s">
        <v>323</v>
      </c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</row>
    <row r="153" ht="15.75" customHeight="1">
      <c r="A153" s="69" t="s">
        <v>324</v>
      </c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</row>
    <row r="154" ht="15.75" customHeight="1">
      <c r="A154" s="69" t="s">
        <v>325</v>
      </c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</row>
    <row r="155" ht="15.75" customHeight="1">
      <c r="B155" s="44"/>
      <c r="C155" s="147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</row>
    <row r="156" ht="15.75" customHeight="1">
      <c r="A156" s="44"/>
      <c r="B156" s="44"/>
      <c r="C156" s="147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</row>
    <row r="157" ht="15.75" customHeight="1">
      <c r="A157" s="44"/>
      <c r="B157" s="44"/>
      <c r="C157" s="147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</row>
    <row r="158" ht="15.75" customHeight="1">
      <c r="A158" s="44"/>
      <c r="B158" s="44"/>
      <c r="C158" s="147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</row>
    <row r="159" ht="15.75" customHeight="1">
      <c r="A159" s="44"/>
      <c r="B159" s="44"/>
      <c r="C159" s="147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</row>
    <row r="160" ht="15.75" customHeight="1">
      <c r="A160" s="44"/>
      <c r="B160" s="44"/>
      <c r="C160" s="147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</row>
    <row r="161" ht="15.75" customHeight="1">
      <c r="A161" s="44"/>
      <c r="B161" s="44"/>
      <c r="C161" s="147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</row>
    <row r="162" ht="15.75" customHeight="1">
      <c r="A162" s="44"/>
      <c r="B162" s="44"/>
      <c r="C162" s="147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</row>
    <row r="163" ht="15.75" customHeight="1">
      <c r="A163" s="44"/>
      <c r="B163" s="44"/>
      <c r="C163" s="147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</row>
    <row r="164" ht="15.75" customHeight="1">
      <c r="A164" s="44"/>
      <c r="B164" s="44"/>
      <c r="C164" s="147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</row>
    <row r="165" ht="15.75" customHeight="1">
      <c r="A165" s="44"/>
      <c r="B165" s="44"/>
      <c r="C165" s="147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</row>
    <row r="166" ht="15.75" customHeight="1">
      <c r="A166" s="44"/>
      <c r="B166" s="44"/>
      <c r="C166" s="147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</row>
    <row r="167" ht="15.75" customHeight="1">
      <c r="A167" s="44"/>
      <c r="B167" s="44"/>
      <c r="C167" s="147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</row>
    <row r="168" ht="15.75" customHeight="1">
      <c r="A168" s="44"/>
      <c r="B168" s="44"/>
      <c r="C168" s="147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</row>
    <row r="169" ht="15.75" customHeight="1">
      <c r="A169" s="44"/>
      <c r="B169" s="44"/>
      <c r="C169" s="147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</row>
    <row r="170" ht="15.75" customHeight="1">
      <c r="A170" s="44"/>
      <c r="B170" s="44"/>
      <c r="C170" s="147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</row>
    <row r="171" ht="15.75" customHeight="1">
      <c r="A171" s="44"/>
      <c r="B171" s="44"/>
      <c r="C171" s="147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</row>
    <row r="172" ht="15.75" customHeight="1">
      <c r="A172" s="44"/>
      <c r="B172" s="44"/>
      <c r="C172" s="147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</row>
    <row r="173" ht="15.75" customHeight="1">
      <c r="A173" s="44"/>
      <c r="B173" s="44"/>
      <c r="C173" s="147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</row>
    <row r="174" ht="15.75" customHeight="1">
      <c r="A174" s="44"/>
      <c r="B174" s="44"/>
      <c r="C174" s="147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</row>
    <row r="175" ht="15.75" customHeight="1">
      <c r="A175" s="44"/>
      <c r="B175" s="44"/>
      <c r="C175" s="147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</row>
    <row r="176" ht="15.75" customHeight="1">
      <c r="A176" s="44"/>
      <c r="B176" s="44"/>
      <c r="C176" s="147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</row>
    <row r="177" ht="15.75" customHeight="1">
      <c r="A177" s="44"/>
      <c r="B177" s="44"/>
      <c r="C177" s="147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</row>
    <row r="178" ht="15.75" customHeight="1">
      <c r="A178" s="44"/>
      <c r="B178" s="44"/>
      <c r="C178" s="147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</row>
    <row r="179" ht="15.75" customHeight="1">
      <c r="A179" s="44"/>
      <c r="B179" s="44"/>
      <c r="C179" s="147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</row>
    <row r="180" ht="15.75" customHeight="1">
      <c r="A180" s="44"/>
      <c r="B180" s="44"/>
      <c r="C180" s="147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</row>
    <row r="181" ht="15.75" customHeight="1">
      <c r="A181" s="44"/>
      <c r="B181" s="44"/>
      <c r="C181" s="147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</row>
    <row r="182" ht="15.75" customHeight="1">
      <c r="A182" s="44"/>
      <c r="B182" s="44"/>
      <c r="C182" s="147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</row>
    <row r="183" ht="15.75" customHeight="1">
      <c r="A183" s="44"/>
      <c r="B183" s="44"/>
      <c r="C183" s="147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</row>
    <row r="184" ht="15.75" customHeight="1">
      <c r="A184" s="44"/>
      <c r="B184" s="44"/>
      <c r="C184" s="147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</row>
    <row r="185" ht="15.75" customHeight="1">
      <c r="A185" s="44"/>
      <c r="B185" s="44"/>
      <c r="C185" s="147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</row>
    <row r="186" ht="15.75" customHeight="1">
      <c r="A186" s="44"/>
      <c r="B186" s="44"/>
      <c r="C186" s="147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</row>
    <row r="187" ht="15.75" customHeight="1">
      <c r="A187" s="44"/>
      <c r="B187" s="44"/>
      <c r="C187" s="147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</row>
    <row r="188" ht="15.75" customHeight="1">
      <c r="A188" s="44"/>
      <c r="B188" s="44"/>
      <c r="C188" s="147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</row>
    <row r="189" ht="15.75" customHeight="1">
      <c r="A189" s="44"/>
      <c r="B189" s="44"/>
      <c r="C189" s="147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</row>
    <row r="190" ht="15.75" customHeight="1">
      <c r="A190" s="44"/>
      <c r="B190" s="44"/>
      <c r="C190" s="147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</row>
    <row r="191" ht="15.75" customHeight="1">
      <c r="A191" s="44"/>
      <c r="B191" s="44"/>
      <c r="C191" s="147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</row>
    <row r="192" ht="15.75" customHeight="1">
      <c r="A192" s="44"/>
      <c r="B192" s="44"/>
      <c r="C192" s="147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</row>
    <row r="193" ht="15.75" customHeight="1">
      <c r="A193" s="44"/>
      <c r="B193" s="44"/>
      <c r="C193" s="147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</row>
    <row r="194" ht="15.75" customHeight="1">
      <c r="A194" s="44"/>
      <c r="B194" s="44"/>
      <c r="C194" s="147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</row>
    <row r="195" ht="15.75" customHeight="1">
      <c r="A195" s="44"/>
      <c r="B195" s="44"/>
      <c r="C195" s="147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</row>
    <row r="196" ht="15.75" customHeight="1">
      <c r="A196" s="44"/>
      <c r="B196" s="44"/>
      <c r="C196" s="147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</row>
    <row r="197" ht="15.75" customHeight="1">
      <c r="A197" s="44"/>
      <c r="B197" s="44"/>
      <c r="C197" s="147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</row>
    <row r="198" ht="15.75" customHeight="1">
      <c r="A198" s="44"/>
      <c r="B198" s="44"/>
      <c r="C198" s="147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</row>
    <row r="199" ht="15.75" customHeight="1">
      <c r="A199" s="44"/>
      <c r="B199" s="44"/>
      <c r="C199" s="147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</row>
    <row r="200" ht="15.75" customHeight="1">
      <c r="A200" s="44"/>
      <c r="B200" s="44"/>
      <c r="C200" s="147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</row>
    <row r="201" ht="15.75" customHeight="1">
      <c r="A201" s="44"/>
      <c r="B201" s="44"/>
      <c r="C201" s="147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</row>
    <row r="202" ht="15.75" customHeight="1">
      <c r="A202" s="44"/>
      <c r="B202" s="44"/>
      <c r="C202" s="147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</row>
    <row r="203" ht="15.75" customHeight="1">
      <c r="A203" s="44"/>
      <c r="B203" s="44"/>
      <c r="C203" s="147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</row>
    <row r="204" ht="15.75" customHeight="1">
      <c r="A204" s="44"/>
      <c r="B204" s="44"/>
      <c r="C204" s="147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</row>
    <row r="205" ht="15.75" customHeight="1">
      <c r="A205" s="44"/>
      <c r="B205" s="44"/>
      <c r="C205" s="147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</row>
    <row r="206" ht="15.75" customHeight="1">
      <c r="A206" s="44"/>
      <c r="B206" s="44"/>
      <c r="C206" s="147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</row>
    <row r="207" ht="15.75" customHeight="1">
      <c r="A207" s="44"/>
      <c r="B207" s="44"/>
      <c r="C207" s="147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</row>
    <row r="208" ht="15.75" customHeight="1">
      <c r="A208" s="44"/>
      <c r="B208" s="44"/>
      <c r="C208" s="147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</row>
    <row r="209" ht="15.75" customHeight="1">
      <c r="A209" s="44"/>
      <c r="B209" s="44"/>
      <c r="C209" s="147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</row>
    <row r="210" ht="15.75" customHeight="1">
      <c r="A210" s="44"/>
      <c r="B210" s="44"/>
      <c r="C210" s="147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</row>
    <row r="211" ht="15.75" customHeight="1">
      <c r="A211" s="44"/>
      <c r="B211" s="44"/>
      <c r="C211" s="147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</row>
    <row r="212" ht="15.75" customHeight="1">
      <c r="A212" s="44"/>
      <c r="B212" s="44"/>
      <c r="C212" s="147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</row>
    <row r="213" ht="15.75" customHeight="1">
      <c r="A213" s="44"/>
      <c r="B213" s="44"/>
      <c r="C213" s="147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</row>
    <row r="214" ht="15.75" customHeight="1">
      <c r="A214" s="44"/>
      <c r="B214" s="44"/>
      <c r="C214" s="147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</row>
    <row r="215" ht="15.75" customHeight="1">
      <c r="A215" s="44"/>
      <c r="B215" s="44"/>
      <c r="C215" s="147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</row>
    <row r="216" ht="15.75" customHeight="1">
      <c r="A216" s="44"/>
      <c r="B216" s="44"/>
      <c r="C216" s="147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</row>
    <row r="217" ht="15.75" customHeight="1">
      <c r="A217" s="44"/>
      <c r="B217" s="44"/>
      <c r="C217" s="147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</row>
    <row r="218" ht="15.75" customHeight="1">
      <c r="A218" s="44"/>
      <c r="B218" s="44"/>
      <c r="C218" s="147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</row>
    <row r="219" ht="15.75" customHeight="1">
      <c r="A219" s="44"/>
      <c r="B219" s="44"/>
      <c r="C219" s="147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</row>
    <row r="220" ht="15.75" customHeight="1">
      <c r="A220" s="44"/>
      <c r="B220" s="44"/>
      <c r="C220" s="147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</row>
    <row r="221" ht="15.75" customHeight="1">
      <c r="A221" s="44"/>
      <c r="B221" s="44"/>
      <c r="C221" s="147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</row>
    <row r="222" ht="15.75" customHeight="1">
      <c r="A222" s="44"/>
      <c r="B222" s="44"/>
      <c r="C222" s="147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</row>
    <row r="223" ht="15.75" customHeight="1">
      <c r="A223" s="44"/>
      <c r="B223" s="44"/>
      <c r="C223" s="147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</row>
    <row r="224" ht="15.75" customHeight="1">
      <c r="A224" s="44"/>
      <c r="B224" s="44"/>
      <c r="C224" s="147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</row>
    <row r="225" ht="15.75" customHeight="1">
      <c r="A225" s="44"/>
      <c r="B225" s="44"/>
      <c r="C225" s="147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</row>
    <row r="226" ht="15.75" customHeight="1">
      <c r="A226" s="44"/>
      <c r="B226" s="44"/>
      <c r="C226" s="147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</row>
    <row r="227" ht="15.75" customHeight="1">
      <c r="A227" s="44"/>
      <c r="B227" s="44"/>
      <c r="C227" s="147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</row>
    <row r="228" ht="15.75" customHeight="1">
      <c r="A228" s="44"/>
      <c r="B228" s="44"/>
      <c r="C228" s="147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</row>
    <row r="229" ht="15.75" customHeight="1">
      <c r="A229" s="44"/>
      <c r="B229" s="44"/>
      <c r="C229" s="147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</row>
    <row r="230" ht="15.75" customHeight="1">
      <c r="A230" s="44"/>
      <c r="B230" s="44"/>
      <c r="C230" s="147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</row>
    <row r="231" ht="15.75" customHeight="1">
      <c r="A231" s="44"/>
      <c r="B231" s="44"/>
      <c r="C231" s="147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</row>
    <row r="232" ht="15.75" customHeight="1">
      <c r="A232" s="44"/>
      <c r="B232" s="44"/>
      <c r="C232" s="147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</row>
    <row r="233" ht="15.75" customHeight="1">
      <c r="A233" s="44"/>
      <c r="B233" s="44"/>
      <c r="C233" s="147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</row>
    <row r="234" ht="15.75" customHeight="1">
      <c r="A234" s="44"/>
      <c r="B234" s="44"/>
      <c r="C234" s="147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</row>
    <row r="235" ht="15.75" customHeight="1">
      <c r="A235" s="44"/>
      <c r="B235" s="44"/>
      <c r="C235" s="147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</row>
    <row r="236" ht="15.75" customHeight="1">
      <c r="A236" s="44"/>
      <c r="B236" s="44"/>
      <c r="C236" s="147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</row>
    <row r="237" ht="15.75" customHeight="1">
      <c r="A237" s="44"/>
      <c r="B237" s="44"/>
      <c r="C237" s="147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</row>
    <row r="238" ht="15.75" customHeight="1">
      <c r="A238" s="44"/>
      <c r="B238" s="44"/>
      <c r="C238" s="147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</row>
    <row r="239" ht="15.75" customHeight="1">
      <c r="A239" s="44"/>
      <c r="B239" s="44"/>
      <c r="C239" s="147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</row>
    <row r="240" ht="15.75" customHeight="1">
      <c r="A240" s="44"/>
      <c r="B240" s="44"/>
      <c r="C240" s="147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</row>
    <row r="241" ht="15.75" customHeight="1">
      <c r="A241" s="44"/>
      <c r="B241" s="44"/>
      <c r="C241" s="147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</row>
    <row r="242" ht="15.75" customHeight="1">
      <c r="A242" s="44"/>
      <c r="B242" s="44"/>
      <c r="C242" s="147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</row>
    <row r="243" ht="15.75" customHeight="1">
      <c r="A243" s="44"/>
      <c r="B243" s="44"/>
      <c r="C243" s="147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</row>
    <row r="244" ht="15.75" customHeight="1">
      <c r="A244" s="44"/>
      <c r="B244" s="44"/>
      <c r="C244" s="147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</row>
    <row r="245" ht="15.75" customHeight="1">
      <c r="A245" s="44"/>
      <c r="B245" s="44"/>
      <c r="C245" s="147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</row>
    <row r="246" ht="15.75" customHeight="1">
      <c r="A246" s="44"/>
      <c r="B246" s="44"/>
      <c r="C246" s="147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</row>
    <row r="247" ht="15.75" customHeight="1">
      <c r="A247" s="44"/>
      <c r="B247" s="44"/>
      <c r="C247" s="147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</row>
    <row r="248" ht="15.75" customHeight="1">
      <c r="A248" s="44"/>
      <c r="B248" s="44"/>
      <c r="C248" s="147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</row>
    <row r="249" ht="15.75" customHeight="1">
      <c r="A249" s="44"/>
      <c r="B249" s="44"/>
      <c r="C249" s="147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</row>
    <row r="250" ht="15.75" customHeight="1">
      <c r="A250" s="44"/>
      <c r="B250" s="44"/>
      <c r="C250" s="147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</row>
    <row r="251" ht="15.75" customHeight="1">
      <c r="A251" s="44"/>
      <c r="B251" s="44"/>
      <c r="C251" s="147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</row>
    <row r="252" ht="15.75" customHeight="1">
      <c r="A252" s="44"/>
      <c r="B252" s="44"/>
      <c r="C252" s="147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</row>
    <row r="253" ht="15.75" customHeight="1">
      <c r="A253" s="44"/>
      <c r="B253" s="44"/>
      <c r="C253" s="147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</row>
    <row r="254" ht="15.75" customHeight="1">
      <c r="A254" s="44"/>
      <c r="B254" s="44"/>
      <c r="C254" s="147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</row>
    <row r="255" ht="15.75" customHeight="1">
      <c r="A255" s="44"/>
      <c r="B255" s="44"/>
      <c r="C255" s="147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</row>
    <row r="256" ht="15.75" customHeight="1">
      <c r="A256" s="44"/>
      <c r="B256" s="44"/>
      <c r="C256" s="147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</row>
    <row r="257" ht="15.75" customHeight="1">
      <c r="A257" s="44"/>
      <c r="B257" s="44"/>
      <c r="C257" s="147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</row>
    <row r="258" ht="15.75" customHeight="1">
      <c r="A258" s="44"/>
      <c r="B258" s="44"/>
      <c r="C258" s="147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</row>
    <row r="259" ht="15.75" customHeight="1">
      <c r="A259" s="44"/>
      <c r="B259" s="44"/>
      <c r="C259" s="147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</row>
    <row r="260" ht="15.75" customHeight="1">
      <c r="A260" s="44"/>
      <c r="B260" s="44"/>
      <c r="C260" s="147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</row>
    <row r="261" ht="15.75" customHeight="1">
      <c r="A261" s="44"/>
      <c r="B261" s="44"/>
      <c r="C261" s="147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</row>
    <row r="262" ht="15.75" customHeight="1">
      <c r="A262" s="44"/>
      <c r="B262" s="44"/>
      <c r="C262" s="147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</row>
    <row r="263" ht="15.75" customHeight="1">
      <c r="A263" s="44"/>
      <c r="B263" s="44"/>
      <c r="C263" s="147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</row>
    <row r="264" ht="15.75" customHeight="1">
      <c r="A264" s="44"/>
      <c r="B264" s="44"/>
      <c r="C264" s="147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</row>
    <row r="265" ht="15.75" customHeight="1">
      <c r="A265" s="44"/>
      <c r="B265" s="44"/>
      <c r="C265" s="147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</row>
    <row r="266" ht="15.75" customHeight="1">
      <c r="A266" s="44"/>
      <c r="B266" s="44"/>
      <c r="C266" s="147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</row>
    <row r="267" ht="15.75" customHeight="1">
      <c r="A267" s="44"/>
      <c r="B267" s="44"/>
      <c r="C267" s="147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</row>
    <row r="268" ht="15.75" customHeight="1">
      <c r="A268" s="44"/>
      <c r="B268" s="44"/>
      <c r="C268" s="147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</row>
    <row r="269" ht="15.75" customHeight="1">
      <c r="A269" s="44"/>
      <c r="B269" s="44"/>
      <c r="C269" s="147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</row>
    <row r="270" ht="15.75" customHeight="1">
      <c r="A270" s="44"/>
      <c r="B270" s="44"/>
      <c r="C270" s="147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</row>
    <row r="271" ht="15.75" customHeight="1">
      <c r="A271" s="44"/>
      <c r="B271" s="44"/>
      <c r="C271" s="147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</row>
    <row r="272" ht="15.75" customHeight="1">
      <c r="A272" s="44"/>
      <c r="B272" s="44"/>
      <c r="C272" s="147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</row>
    <row r="273" ht="15.75" customHeight="1">
      <c r="A273" s="44"/>
      <c r="B273" s="44"/>
      <c r="C273" s="147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</row>
    <row r="274" ht="15.75" customHeight="1">
      <c r="A274" s="44"/>
      <c r="B274" s="44"/>
      <c r="C274" s="147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</row>
    <row r="275" ht="15.75" customHeight="1">
      <c r="A275" s="44"/>
      <c r="B275" s="44"/>
      <c r="C275" s="147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</row>
    <row r="276" ht="15.75" customHeight="1">
      <c r="A276" s="44"/>
      <c r="B276" s="44"/>
      <c r="C276" s="147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</row>
    <row r="277" ht="15.75" customHeight="1">
      <c r="A277" s="44"/>
      <c r="B277" s="44"/>
      <c r="C277" s="147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</row>
    <row r="278" ht="15.75" customHeight="1">
      <c r="A278" s="44"/>
      <c r="B278" s="44"/>
      <c r="C278" s="147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</row>
    <row r="279" ht="15.75" customHeight="1">
      <c r="A279" s="44"/>
      <c r="B279" s="44"/>
      <c r="C279" s="147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</row>
    <row r="280" ht="15.75" customHeight="1">
      <c r="A280" s="44"/>
      <c r="B280" s="44"/>
      <c r="C280" s="147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</row>
    <row r="281" ht="15.75" customHeight="1">
      <c r="A281" s="44"/>
      <c r="B281" s="44"/>
      <c r="C281" s="147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</row>
    <row r="282" ht="15.75" customHeight="1">
      <c r="A282" s="44"/>
      <c r="B282" s="44"/>
      <c r="C282" s="147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</row>
    <row r="283" ht="15.75" customHeight="1">
      <c r="A283" s="44"/>
      <c r="B283" s="44"/>
      <c r="C283" s="147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</row>
    <row r="284" ht="15.75" customHeight="1">
      <c r="A284" s="44"/>
      <c r="B284" s="44"/>
      <c r="C284" s="147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</row>
    <row r="285" ht="15.75" customHeight="1">
      <c r="A285" s="44"/>
      <c r="B285" s="44"/>
      <c r="C285" s="147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</row>
    <row r="286" ht="15.75" customHeight="1">
      <c r="A286" s="44"/>
      <c r="B286" s="44"/>
      <c r="C286" s="147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</row>
    <row r="287" ht="15.75" customHeight="1">
      <c r="A287" s="44"/>
      <c r="B287" s="44"/>
      <c r="C287" s="147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</row>
    <row r="288" ht="15.75" customHeight="1">
      <c r="A288" s="44"/>
      <c r="B288" s="44"/>
      <c r="C288" s="147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</row>
    <row r="289" ht="15.75" customHeight="1">
      <c r="A289" s="44"/>
      <c r="B289" s="44"/>
      <c r="C289" s="147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</row>
    <row r="290" ht="15.75" customHeight="1">
      <c r="A290" s="44"/>
      <c r="B290" s="44"/>
      <c r="C290" s="147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</row>
    <row r="291" ht="15.75" customHeight="1">
      <c r="A291" s="44"/>
      <c r="B291" s="44"/>
      <c r="C291" s="147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</row>
    <row r="292" ht="15.75" customHeight="1">
      <c r="A292" s="44"/>
      <c r="B292" s="44"/>
      <c r="C292" s="147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</row>
    <row r="293" ht="15.75" customHeight="1">
      <c r="A293" s="44"/>
      <c r="B293" s="44"/>
      <c r="C293" s="147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</row>
    <row r="294" ht="15.75" customHeight="1">
      <c r="A294" s="44"/>
      <c r="B294" s="44"/>
      <c r="C294" s="147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</row>
    <row r="295" ht="15.75" customHeight="1">
      <c r="A295" s="44"/>
      <c r="B295" s="44"/>
      <c r="C295" s="147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</row>
    <row r="296" ht="15.75" customHeight="1">
      <c r="A296" s="44"/>
      <c r="B296" s="44"/>
      <c r="C296" s="147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</row>
    <row r="297" ht="15.75" customHeight="1">
      <c r="A297" s="44"/>
      <c r="B297" s="44"/>
      <c r="C297" s="147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</row>
    <row r="298" ht="15.75" customHeight="1">
      <c r="A298" s="44"/>
      <c r="B298" s="44"/>
      <c r="C298" s="147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</row>
    <row r="299" ht="15.75" customHeight="1">
      <c r="A299" s="44"/>
      <c r="B299" s="44"/>
      <c r="C299" s="147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</row>
    <row r="300" ht="15.75" customHeight="1">
      <c r="A300" s="44"/>
      <c r="B300" s="44"/>
      <c r="C300" s="147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</row>
    <row r="301" ht="15.75" customHeight="1">
      <c r="A301" s="44"/>
      <c r="B301" s="44"/>
      <c r="C301" s="147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</row>
    <row r="302" ht="15.75" customHeight="1">
      <c r="A302" s="44"/>
      <c r="B302" s="44"/>
      <c r="C302" s="147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44"/>
    </row>
    <row r="303" ht="15.75" customHeight="1">
      <c r="A303" s="44"/>
      <c r="B303" s="44"/>
      <c r="C303" s="147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</row>
    <row r="304" ht="15.75" customHeight="1">
      <c r="A304" s="44"/>
      <c r="B304" s="44"/>
      <c r="C304" s="147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</row>
    <row r="305" ht="15.75" customHeight="1">
      <c r="A305" s="44"/>
      <c r="B305" s="44"/>
      <c r="C305" s="147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</row>
    <row r="306" ht="15.75" customHeight="1">
      <c r="A306" s="44"/>
      <c r="B306" s="44"/>
      <c r="C306" s="147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</row>
    <row r="307" ht="15.75" customHeight="1">
      <c r="A307" s="44"/>
      <c r="B307" s="44"/>
      <c r="C307" s="147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</row>
    <row r="308" ht="15.75" customHeight="1">
      <c r="A308" s="44"/>
      <c r="B308" s="44"/>
      <c r="C308" s="147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</row>
    <row r="309" ht="15.75" customHeight="1">
      <c r="A309" s="44"/>
      <c r="B309" s="44"/>
      <c r="C309" s="147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</row>
    <row r="310" ht="15.75" customHeight="1">
      <c r="A310" s="44"/>
      <c r="B310" s="44"/>
      <c r="C310" s="147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</row>
    <row r="311" ht="15.75" customHeight="1">
      <c r="A311" s="44"/>
      <c r="B311" s="44"/>
      <c r="C311" s="147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</row>
    <row r="312" ht="15.75" customHeight="1">
      <c r="A312" s="44"/>
      <c r="B312" s="44"/>
      <c r="C312" s="147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</row>
    <row r="313" ht="15.75" customHeight="1">
      <c r="A313" s="44"/>
      <c r="B313" s="44"/>
      <c r="C313" s="147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</row>
    <row r="314" ht="15.75" customHeight="1">
      <c r="A314" s="44"/>
      <c r="B314" s="44"/>
      <c r="C314" s="147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</row>
    <row r="315" ht="15.75" customHeight="1">
      <c r="A315" s="44"/>
      <c r="B315" s="44"/>
      <c r="C315" s="147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</row>
    <row r="316" ht="15.75" customHeight="1">
      <c r="A316" s="44"/>
      <c r="B316" s="44"/>
      <c r="C316" s="147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</row>
    <row r="317" ht="15.75" customHeight="1">
      <c r="A317" s="44"/>
      <c r="B317" s="44"/>
      <c r="C317" s="147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</row>
    <row r="318" ht="15.75" customHeight="1">
      <c r="A318" s="44"/>
      <c r="B318" s="44"/>
      <c r="C318" s="147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</row>
    <row r="319" ht="15.75" customHeight="1">
      <c r="A319" s="44"/>
      <c r="B319" s="44"/>
      <c r="C319" s="147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</row>
    <row r="320" ht="15.75" customHeight="1">
      <c r="A320" s="44"/>
      <c r="B320" s="44"/>
      <c r="C320" s="147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</row>
    <row r="321" ht="15.75" customHeight="1">
      <c r="A321" s="44"/>
      <c r="B321" s="44"/>
      <c r="C321" s="147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</row>
    <row r="322" ht="15.75" customHeight="1">
      <c r="A322" s="44"/>
      <c r="B322" s="44"/>
      <c r="C322" s="147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</row>
    <row r="323" ht="15.75" customHeight="1">
      <c r="A323" s="44"/>
      <c r="B323" s="44"/>
      <c r="C323" s="147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</row>
    <row r="324" ht="15.75" customHeight="1">
      <c r="A324" s="44"/>
      <c r="B324" s="44"/>
      <c r="C324" s="147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</row>
    <row r="325" ht="15.75" customHeight="1">
      <c r="A325" s="44"/>
      <c r="B325" s="44"/>
      <c r="C325" s="147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</row>
    <row r="326" ht="15.75" customHeight="1">
      <c r="A326" s="44"/>
      <c r="B326" s="44"/>
      <c r="C326" s="147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</row>
    <row r="327" ht="15.75" customHeight="1">
      <c r="A327" s="44"/>
      <c r="B327" s="44"/>
      <c r="C327" s="147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</row>
    <row r="328" ht="15.75" customHeight="1">
      <c r="A328" s="44"/>
      <c r="B328" s="44"/>
      <c r="C328" s="147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</row>
    <row r="329" ht="15.75" customHeight="1">
      <c r="A329" s="44"/>
      <c r="B329" s="44"/>
      <c r="C329" s="147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</row>
    <row r="330" ht="15.75" customHeight="1">
      <c r="A330" s="44"/>
      <c r="B330" s="44"/>
      <c r="C330" s="147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</row>
    <row r="331" ht="15.75" customHeight="1">
      <c r="A331" s="44"/>
      <c r="B331" s="44"/>
      <c r="C331" s="147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</row>
    <row r="332" ht="15.75" customHeight="1">
      <c r="A332" s="44"/>
      <c r="B332" s="44"/>
      <c r="C332" s="147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</row>
    <row r="333" ht="15.75" customHeight="1">
      <c r="A333" s="44"/>
      <c r="B333" s="44"/>
      <c r="C333" s="147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</row>
    <row r="334" ht="15.75" customHeight="1">
      <c r="A334" s="44"/>
      <c r="B334" s="44"/>
      <c r="C334" s="147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</row>
    <row r="335" ht="15.75" customHeight="1">
      <c r="A335" s="44"/>
      <c r="B335" s="44"/>
      <c r="C335" s="147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</row>
    <row r="336" ht="15.75" customHeight="1">
      <c r="A336" s="44"/>
      <c r="B336" s="44"/>
      <c r="C336" s="147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</row>
    <row r="337" ht="15.75" customHeight="1">
      <c r="A337" s="44"/>
      <c r="B337" s="44"/>
      <c r="C337" s="147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</row>
    <row r="338" ht="15.75" customHeight="1">
      <c r="A338" s="44"/>
      <c r="B338" s="44"/>
      <c r="C338" s="147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</row>
    <row r="339" ht="15.75" customHeight="1">
      <c r="A339" s="44"/>
      <c r="B339" s="44"/>
      <c r="C339" s="147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</row>
    <row r="340" ht="15.75" customHeight="1">
      <c r="A340" s="44"/>
      <c r="B340" s="44"/>
      <c r="C340" s="147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</row>
    <row r="341" ht="15.75" customHeight="1">
      <c r="A341" s="44"/>
      <c r="B341" s="44"/>
      <c r="C341" s="147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</row>
    <row r="342" ht="15.75" customHeight="1">
      <c r="A342" s="44"/>
      <c r="B342" s="44"/>
      <c r="C342" s="147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</row>
    <row r="343" ht="15.75" customHeight="1">
      <c r="A343" s="44"/>
      <c r="B343" s="44"/>
      <c r="C343" s="147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</row>
    <row r="344" ht="15.75" customHeight="1">
      <c r="A344" s="44"/>
      <c r="B344" s="44"/>
      <c r="C344" s="147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</row>
    <row r="345" ht="15.75" customHeight="1">
      <c r="A345" s="44"/>
      <c r="B345" s="44"/>
      <c r="C345" s="147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</row>
    <row r="346" ht="15.75" customHeight="1">
      <c r="A346" s="44"/>
      <c r="B346" s="44"/>
      <c r="C346" s="147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</row>
    <row r="347" ht="15.75" customHeight="1">
      <c r="A347" s="44"/>
      <c r="B347" s="44"/>
      <c r="C347" s="147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</row>
    <row r="348" ht="15.75" customHeight="1">
      <c r="A348" s="44"/>
      <c r="B348" s="44"/>
      <c r="C348" s="147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</row>
    <row r="349" ht="15.75" customHeight="1">
      <c r="A349" s="44"/>
      <c r="B349" s="44"/>
      <c r="C349" s="147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</row>
    <row r="350" ht="15.75" customHeight="1">
      <c r="A350" s="44"/>
      <c r="B350" s="44"/>
      <c r="C350" s="147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</row>
    <row r="351" ht="15.75" customHeight="1">
      <c r="A351" s="44"/>
      <c r="B351" s="44"/>
      <c r="C351" s="147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</row>
    <row r="352" ht="15.75" customHeight="1">
      <c r="A352" s="44"/>
      <c r="B352" s="44"/>
      <c r="C352" s="147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</row>
    <row r="353" ht="15.75" customHeight="1">
      <c r="A353" s="44"/>
      <c r="B353" s="44"/>
      <c r="C353" s="147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</row>
    <row r="354" ht="15.75" customHeight="1">
      <c r="A354" s="44"/>
      <c r="B354" s="44"/>
      <c r="C354" s="147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</row>
    <row r="355" ht="15.75" customHeight="1">
      <c r="C355" s="147"/>
    </row>
    <row r="356" ht="15.75" customHeight="1">
      <c r="C356" s="147"/>
    </row>
    <row r="357" ht="15.75" customHeight="1">
      <c r="C357" s="147"/>
    </row>
    <row r="358" ht="15.75" customHeight="1">
      <c r="C358" s="147"/>
    </row>
    <row r="359" ht="15.75" customHeight="1">
      <c r="C359" s="147"/>
    </row>
    <row r="360" ht="15.75" customHeight="1">
      <c r="C360" s="147"/>
    </row>
    <row r="361" ht="15.75" customHeight="1">
      <c r="C361" s="147"/>
    </row>
    <row r="362" ht="15.75" customHeight="1">
      <c r="C362" s="147"/>
    </row>
    <row r="363" ht="15.75" customHeight="1">
      <c r="C363" s="147"/>
    </row>
    <row r="364" ht="15.75" customHeight="1">
      <c r="C364" s="147"/>
    </row>
    <row r="365" ht="15.75" customHeight="1">
      <c r="C365" s="147"/>
    </row>
    <row r="366" ht="15.75" customHeight="1">
      <c r="C366" s="147"/>
    </row>
    <row r="367" ht="15.75" customHeight="1">
      <c r="C367" s="147"/>
    </row>
    <row r="368" ht="15.75" customHeight="1">
      <c r="C368" s="147"/>
    </row>
    <row r="369" ht="15.75" customHeight="1">
      <c r="C369" s="147"/>
    </row>
    <row r="370" ht="15.75" customHeight="1">
      <c r="C370" s="147"/>
    </row>
    <row r="371" ht="15.75" customHeight="1">
      <c r="C371" s="147"/>
    </row>
    <row r="372" ht="15.75" customHeight="1">
      <c r="C372" s="147"/>
    </row>
    <row r="373" ht="15.75" customHeight="1">
      <c r="C373" s="147"/>
    </row>
    <row r="374" ht="15.75" customHeight="1">
      <c r="C374" s="147"/>
    </row>
    <row r="375" ht="15.75" customHeight="1">
      <c r="C375" s="147"/>
    </row>
    <row r="376" ht="15.75" customHeight="1">
      <c r="C376" s="147"/>
    </row>
    <row r="377" ht="15.75" customHeight="1">
      <c r="C377" s="147"/>
    </row>
    <row r="378" ht="15.75" customHeight="1">
      <c r="C378" s="147"/>
    </row>
    <row r="379" ht="15.75" customHeight="1">
      <c r="C379" s="147"/>
    </row>
    <row r="380" ht="15.75" customHeight="1">
      <c r="C380" s="147"/>
    </row>
    <row r="381" ht="15.75" customHeight="1">
      <c r="C381" s="147"/>
    </row>
    <row r="382" ht="15.75" customHeight="1">
      <c r="C382" s="147"/>
    </row>
    <row r="383" ht="15.75" customHeight="1">
      <c r="C383" s="147"/>
    </row>
    <row r="384" ht="15.75" customHeight="1">
      <c r="C384" s="147"/>
    </row>
    <row r="385" ht="15.75" customHeight="1">
      <c r="C385" s="147"/>
    </row>
    <row r="386" ht="15.75" customHeight="1">
      <c r="C386" s="147"/>
    </row>
    <row r="387" ht="15.75" customHeight="1">
      <c r="C387" s="147"/>
    </row>
    <row r="388" ht="15.75" customHeight="1">
      <c r="C388" s="147"/>
    </row>
    <row r="389" ht="15.75" customHeight="1">
      <c r="C389" s="147"/>
    </row>
    <row r="390" ht="15.75" customHeight="1">
      <c r="C390" s="147"/>
    </row>
    <row r="391" ht="15.75" customHeight="1">
      <c r="C391" s="147"/>
    </row>
    <row r="392" ht="15.75" customHeight="1">
      <c r="C392" s="147"/>
    </row>
    <row r="393" ht="15.75" customHeight="1">
      <c r="C393" s="147"/>
    </row>
    <row r="394" ht="15.75" customHeight="1">
      <c r="C394" s="147"/>
    </row>
    <row r="395" ht="15.75" customHeight="1">
      <c r="C395" s="147"/>
    </row>
    <row r="396" ht="15.75" customHeight="1">
      <c r="C396" s="147"/>
    </row>
    <row r="397" ht="15.75" customHeight="1">
      <c r="C397" s="147"/>
    </row>
    <row r="398" ht="15.75" customHeight="1">
      <c r="C398" s="147"/>
    </row>
    <row r="399" ht="15.75" customHeight="1">
      <c r="C399" s="147"/>
    </row>
    <row r="400" ht="15.75" customHeight="1">
      <c r="C400" s="147"/>
    </row>
    <row r="401" ht="15.75" customHeight="1">
      <c r="C401" s="147"/>
    </row>
    <row r="402" ht="15.75" customHeight="1">
      <c r="C402" s="147"/>
    </row>
    <row r="403" ht="15.75" customHeight="1">
      <c r="C403" s="147"/>
    </row>
    <row r="404" ht="15.75" customHeight="1">
      <c r="C404" s="147"/>
    </row>
    <row r="405" ht="15.75" customHeight="1">
      <c r="C405" s="147"/>
    </row>
    <row r="406" ht="15.75" customHeight="1">
      <c r="C406" s="147"/>
    </row>
    <row r="407" ht="15.75" customHeight="1">
      <c r="C407" s="147"/>
    </row>
    <row r="408" ht="15.75" customHeight="1">
      <c r="C408" s="147"/>
    </row>
    <row r="409" ht="15.75" customHeight="1">
      <c r="C409" s="147"/>
    </row>
    <row r="410" ht="15.75" customHeight="1">
      <c r="C410" s="147"/>
    </row>
    <row r="411" ht="15.75" customHeight="1">
      <c r="C411" s="147"/>
    </row>
    <row r="412" ht="15.75" customHeight="1">
      <c r="C412" s="147"/>
    </row>
    <row r="413" ht="15.75" customHeight="1">
      <c r="C413" s="147"/>
    </row>
    <row r="414" ht="15.75" customHeight="1">
      <c r="C414" s="147"/>
    </row>
    <row r="415" ht="15.75" customHeight="1">
      <c r="C415" s="147"/>
    </row>
    <row r="416" ht="15.75" customHeight="1">
      <c r="C416" s="147"/>
    </row>
    <row r="417" ht="15.75" customHeight="1">
      <c r="C417" s="147"/>
    </row>
    <row r="418" ht="15.75" customHeight="1">
      <c r="C418" s="147"/>
    </row>
    <row r="419" ht="15.75" customHeight="1">
      <c r="C419" s="147"/>
    </row>
    <row r="420" ht="15.75" customHeight="1">
      <c r="C420" s="147"/>
    </row>
    <row r="421" ht="15.75" customHeight="1">
      <c r="C421" s="147"/>
    </row>
    <row r="422" ht="15.75" customHeight="1">
      <c r="C422" s="147"/>
    </row>
    <row r="423" ht="15.75" customHeight="1">
      <c r="C423" s="147"/>
    </row>
    <row r="424" ht="15.75" customHeight="1">
      <c r="C424" s="147"/>
    </row>
    <row r="425" ht="15.75" customHeight="1">
      <c r="C425" s="147"/>
    </row>
    <row r="426" ht="15.75" customHeight="1">
      <c r="C426" s="147"/>
    </row>
    <row r="427" ht="15.75" customHeight="1">
      <c r="C427" s="147"/>
    </row>
    <row r="428" ht="15.75" customHeight="1">
      <c r="C428" s="147"/>
    </row>
    <row r="429" ht="15.75" customHeight="1">
      <c r="C429" s="147"/>
    </row>
    <row r="430" ht="15.75" customHeight="1">
      <c r="C430" s="147"/>
    </row>
    <row r="431" ht="15.75" customHeight="1">
      <c r="C431" s="147"/>
    </row>
    <row r="432" ht="15.75" customHeight="1">
      <c r="C432" s="147"/>
    </row>
    <row r="433" ht="15.75" customHeight="1">
      <c r="C433" s="147"/>
    </row>
    <row r="434" ht="15.75" customHeight="1">
      <c r="C434" s="147"/>
    </row>
    <row r="435" ht="15.75" customHeight="1">
      <c r="C435" s="147"/>
    </row>
    <row r="436" ht="15.75" customHeight="1">
      <c r="C436" s="147"/>
    </row>
    <row r="437" ht="15.75" customHeight="1">
      <c r="C437" s="147"/>
    </row>
    <row r="438" ht="15.75" customHeight="1">
      <c r="C438" s="147"/>
    </row>
    <row r="439" ht="15.75" customHeight="1">
      <c r="C439" s="147"/>
    </row>
    <row r="440" ht="15.75" customHeight="1">
      <c r="C440" s="147"/>
    </row>
    <row r="441" ht="15.75" customHeight="1">
      <c r="C441" s="147"/>
    </row>
    <row r="442" ht="15.75" customHeight="1">
      <c r="C442" s="147"/>
    </row>
    <row r="443" ht="15.75" customHeight="1">
      <c r="C443" s="147"/>
    </row>
    <row r="444" ht="15.75" customHeight="1">
      <c r="C444" s="147"/>
    </row>
    <row r="445" ht="15.75" customHeight="1">
      <c r="C445" s="147"/>
    </row>
    <row r="446" ht="15.75" customHeight="1">
      <c r="C446" s="147"/>
    </row>
    <row r="447" ht="15.75" customHeight="1">
      <c r="C447" s="147"/>
    </row>
    <row r="448" ht="15.75" customHeight="1">
      <c r="C448" s="147"/>
    </row>
    <row r="449" ht="15.75" customHeight="1">
      <c r="C449" s="147"/>
    </row>
    <row r="450" ht="15.75" customHeight="1">
      <c r="C450" s="147"/>
    </row>
    <row r="451" ht="15.75" customHeight="1">
      <c r="C451" s="147"/>
    </row>
    <row r="452" ht="15.75" customHeight="1">
      <c r="C452" s="147"/>
    </row>
    <row r="453" ht="15.75" customHeight="1">
      <c r="C453" s="147"/>
    </row>
    <row r="454" ht="15.75" customHeight="1">
      <c r="C454" s="147"/>
    </row>
    <row r="455" ht="15.75" customHeight="1">
      <c r="C455" s="147"/>
    </row>
    <row r="456" ht="15.75" customHeight="1">
      <c r="C456" s="147"/>
    </row>
    <row r="457" ht="15.75" customHeight="1">
      <c r="C457" s="147"/>
    </row>
    <row r="458" ht="15.75" customHeight="1">
      <c r="C458" s="147"/>
    </row>
    <row r="459" ht="15.75" customHeight="1">
      <c r="C459" s="147"/>
    </row>
    <row r="460" ht="15.75" customHeight="1">
      <c r="C460" s="147"/>
    </row>
    <row r="461" ht="15.75" customHeight="1">
      <c r="C461" s="147"/>
    </row>
    <row r="462" ht="15.75" customHeight="1">
      <c r="C462" s="147"/>
    </row>
    <row r="463" ht="15.75" customHeight="1">
      <c r="C463" s="147"/>
    </row>
    <row r="464" ht="15.75" customHeight="1">
      <c r="C464" s="147"/>
    </row>
    <row r="465" ht="15.75" customHeight="1">
      <c r="C465" s="147"/>
    </row>
    <row r="466" ht="15.75" customHeight="1">
      <c r="C466" s="147"/>
    </row>
    <row r="467" ht="15.75" customHeight="1">
      <c r="C467" s="147"/>
    </row>
    <row r="468" ht="15.75" customHeight="1">
      <c r="C468" s="147"/>
    </row>
    <row r="469" ht="15.75" customHeight="1">
      <c r="C469" s="147"/>
    </row>
    <row r="470" ht="15.75" customHeight="1">
      <c r="C470" s="147"/>
    </row>
    <row r="471" ht="15.75" customHeight="1">
      <c r="C471" s="147"/>
    </row>
    <row r="472" ht="15.75" customHeight="1">
      <c r="C472" s="147"/>
    </row>
    <row r="473" ht="15.75" customHeight="1">
      <c r="C473" s="147"/>
    </row>
    <row r="474" ht="15.75" customHeight="1">
      <c r="C474" s="147"/>
    </row>
    <row r="475" ht="15.75" customHeight="1">
      <c r="C475" s="147"/>
    </row>
    <row r="476" ht="15.75" customHeight="1">
      <c r="C476" s="147"/>
    </row>
    <row r="477" ht="15.75" customHeight="1">
      <c r="C477" s="147"/>
    </row>
    <row r="478" ht="15.75" customHeight="1">
      <c r="C478" s="147"/>
    </row>
    <row r="479" ht="15.75" customHeight="1">
      <c r="C479" s="147"/>
    </row>
    <row r="480" ht="15.75" customHeight="1">
      <c r="C480" s="147"/>
    </row>
    <row r="481" ht="15.75" customHeight="1">
      <c r="C481" s="147"/>
    </row>
    <row r="482" ht="15.75" customHeight="1">
      <c r="C482" s="147"/>
    </row>
    <row r="483" ht="15.75" customHeight="1">
      <c r="C483" s="147"/>
    </row>
    <row r="484" ht="15.75" customHeight="1">
      <c r="C484" s="147"/>
    </row>
    <row r="485" ht="15.75" customHeight="1">
      <c r="C485" s="147"/>
    </row>
    <row r="486" ht="15.75" customHeight="1">
      <c r="C486" s="147"/>
    </row>
    <row r="487" ht="15.75" customHeight="1">
      <c r="C487" s="147"/>
    </row>
    <row r="488" ht="15.75" customHeight="1">
      <c r="C488" s="147"/>
    </row>
    <row r="489" ht="15.75" customHeight="1">
      <c r="C489" s="147"/>
    </row>
    <row r="490" ht="15.75" customHeight="1">
      <c r="C490" s="147"/>
    </row>
    <row r="491" ht="15.75" customHeight="1">
      <c r="C491" s="147"/>
    </row>
    <row r="492" ht="15.75" customHeight="1">
      <c r="C492" s="147"/>
    </row>
    <row r="493" ht="15.75" customHeight="1">
      <c r="C493" s="147"/>
    </row>
    <row r="494" ht="15.75" customHeight="1">
      <c r="C494" s="147"/>
    </row>
    <row r="495" ht="15.75" customHeight="1">
      <c r="C495" s="147"/>
    </row>
    <row r="496" ht="15.75" customHeight="1">
      <c r="C496" s="147"/>
    </row>
    <row r="497" ht="15.75" customHeight="1">
      <c r="C497" s="147"/>
    </row>
    <row r="498" ht="15.75" customHeight="1">
      <c r="C498" s="147"/>
    </row>
    <row r="499" ht="15.75" customHeight="1">
      <c r="C499" s="147"/>
    </row>
    <row r="500" ht="15.75" customHeight="1">
      <c r="C500" s="147"/>
    </row>
    <row r="501" ht="15.75" customHeight="1">
      <c r="C501" s="147"/>
    </row>
    <row r="502" ht="15.75" customHeight="1">
      <c r="C502" s="147"/>
    </row>
    <row r="503" ht="15.75" customHeight="1">
      <c r="C503" s="147"/>
    </row>
    <row r="504" ht="15.75" customHeight="1">
      <c r="C504" s="147"/>
    </row>
    <row r="505" ht="15.75" customHeight="1">
      <c r="C505" s="147"/>
    </row>
    <row r="506" ht="15.75" customHeight="1">
      <c r="C506" s="147"/>
    </row>
    <row r="507" ht="15.75" customHeight="1">
      <c r="C507" s="147"/>
    </row>
    <row r="508" ht="15.75" customHeight="1">
      <c r="C508" s="147"/>
    </row>
    <row r="509" ht="15.75" customHeight="1">
      <c r="C509" s="147"/>
    </row>
    <row r="510" ht="15.75" customHeight="1">
      <c r="C510" s="147"/>
    </row>
    <row r="511" ht="15.75" customHeight="1">
      <c r="C511" s="147"/>
    </row>
    <row r="512" ht="15.75" customHeight="1">
      <c r="C512" s="147"/>
    </row>
    <row r="513" ht="15.75" customHeight="1">
      <c r="C513" s="147"/>
    </row>
    <row r="514" ht="15.75" customHeight="1">
      <c r="C514" s="147"/>
    </row>
    <row r="515" ht="15.75" customHeight="1">
      <c r="C515" s="147"/>
    </row>
    <row r="516" ht="15.75" customHeight="1">
      <c r="C516" s="147"/>
    </row>
    <row r="517" ht="15.75" customHeight="1">
      <c r="C517" s="147"/>
    </row>
    <row r="518" ht="15.75" customHeight="1">
      <c r="C518" s="147"/>
    </row>
    <row r="519" ht="15.75" customHeight="1">
      <c r="C519" s="147"/>
    </row>
    <row r="520" ht="15.75" customHeight="1">
      <c r="C520" s="147"/>
    </row>
    <row r="521" ht="15.75" customHeight="1">
      <c r="C521" s="147"/>
    </row>
    <row r="522" ht="15.75" customHeight="1">
      <c r="C522" s="147"/>
    </row>
    <row r="523" ht="15.75" customHeight="1">
      <c r="C523" s="147"/>
    </row>
    <row r="524" ht="15.75" customHeight="1">
      <c r="C524" s="147"/>
    </row>
    <row r="525" ht="15.75" customHeight="1">
      <c r="C525" s="147"/>
    </row>
    <row r="526" ht="15.75" customHeight="1">
      <c r="C526" s="147"/>
    </row>
    <row r="527" ht="15.75" customHeight="1">
      <c r="C527" s="147"/>
    </row>
    <row r="528" ht="15.75" customHeight="1">
      <c r="C528" s="147"/>
    </row>
    <row r="529" ht="15.75" customHeight="1">
      <c r="C529" s="147"/>
    </row>
    <row r="530" ht="15.75" customHeight="1">
      <c r="C530" s="147"/>
    </row>
    <row r="531" ht="15.75" customHeight="1">
      <c r="C531" s="147"/>
    </row>
    <row r="532" ht="15.75" customHeight="1">
      <c r="C532" s="147"/>
    </row>
    <row r="533" ht="15.75" customHeight="1">
      <c r="C533" s="147"/>
    </row>
    <row r="534" ht="15.75" customHeight="1">
      <c r="C534" s="147"/>
    </row>
    <row r="535" ht="15.75" customHeight="1">
      <c r="C535" s="147"/>
    </row>
    <row r="536" ht="15.75" customHeight="1">
      <c r="C536" s="147"/>
    </row>
    <row r="537" ht="15.75" customHeight="1">
      <c r="C537" s="147"/>
    </row>
    <row r="538" ht="15.75" customHeight="1">
      <c r="C538" s="147"/>
    </row>
    <row r="539" ht="15.75" customHeight="1">
      <c r="C539" s="147"/>
    </row>
    <row r="540" ht="15.75" customHeight="1">
      <c r="C540" s="147"/>
    </row>
    <row r="541" ht="15.75" customHeight="1">
      <c r="C541" s="147"/>
    </row>
    <row r="542" ht="15.75" customHeight="1">
      <c r="C542" s="147"/>
    </row>
    <row r="543" ht="15.75" customHeight="1">
      <c r="C543" s="147"/>
    </row>
    <row r="544" ht="15.75" customHeight="1">
      <c r="C544" s="147"/>
    </row>
    <row r="545" ht="15.75" customHeight="1">
      <c r="C545" s="147"/>
    </row>
    <row r="546" ht="15.75" customHeight="1">
      <c r="C546" s="147"/>
    </row>
    <row r="547" ht="15.75" customHeight="1">
      <c r="C547" s="147"/>
    </row>
    <row r="548" ht="15.75" customHeight="1">
      <c r="C548" s="147"/>
    </row>
    <row r="549" ht="15.75" customHeight="1">
      <c r="C549" s="147"/>
    </row>
    <row r="550" ht="15.75" customHeight="1">
      <c r="C550" s="147"/>
    </row>
    <row r="551" ht="15.75" customHeight="1">
      <c r="C551" s="147"/>
    </row>
    <row r="552" ht="15.75" customHeight="1">
      <c r="C552" s="147"/>
    </row>
    <row r="553" ht="15.75" customHeight="1">
      <c r="C553" s="147"/>
    </row>
    <row r="554" ht="15.75" customHeight="1">
      <c r="C554" s="147"/>
    </row>
    <row r="555" ht="15.75" customHeight="1">
      <c r="C555" s="147"/>
    </row>
    <row r="556" ht="15.75" customHeight="1">
      <c r="C556" s="147"/>
    </row>
    <row r="557" ht="15.75" customHeight="1">
      <c r="C557" s="147"/>
    </row>
    <row r="558" ht="15.75" customHeight="1">
      <c r="C558" s="147"/>
    </row>
    <row r="559" ht="15.75" customHeight="1">
      <c r="C559" s="147"/>
    </row>
    <row r="560" ht="15.75" customHeight="1">
      <c r="C560" s="147"/>
    </row>
    <row r="561" ht="15.75" customHeight="1">
      <c r="C561" s="147"/>
    </row>
    <row r="562" ht="15.75" customHeight="1">
      <c r="C562" s="147"/>
    </row>
    <row r="563" ht="15.75" customHeight="1">
      <c r="C563" s="147"/>
    </row>
    <row r="564" ht="15.75" customHeight="1">
      <c r="C564" s="147"/>
    </row>
    <row r="565" ht="15.75" customHeight="1">
      <c r="C565" s="147"/>
    </row>
    <row r="566" ht="15.75" customHeight="1">
      <c r="C566" s="147"/>
    </row>
    <row r="567" ht="15.75" customHeight="1">
      <c r="C567" s="147"/>
    </row>
    <row r="568" ht="15.75" customHeight="1">
      <c r="C568" s="147"/>
    </row>
    <row r="569" ht="15.75" customHeight="1">
      <c r="C569" s="147"/>
    </row>
    <row r="570" ht="15.75" customHeight="1">
      <c r="C570" s="147"/>
    </row>
    <row r="571" ht="15.75" customHeight="1">
      <c r="C571" s="147"/>
    </row>
    <row r="572" ht="15.75" customHeight="1">
      <c r="C572" s="147"/>
    </row>
    <row r="573" ht="15.75" customHeight="1">
      <c r="C573" s="147"/>
    </row>
    <row r="574" ht="15.75" customHeight="1">
      <c r="C574" s="147"/>
    </row>
    <row r="575" ht="15.75" customHeight="1">
      <c r="C575" s="147"/>
    </row>
    <row r="576" ht="15.75" customHeight="1">
      <c r="C576" s="147"/>
    </row>
    <row r="577" ht="15.75" customHeight="1">
      <c r="C577" s="147"/>
    </row>
    <row r="578" ht="15.75" customHeight="1">
      <c r="C578" s="147"/>
    </row>
    <row r="579" ht="15.75" customHeight="1">
      <c r="C579" s="147"/>
    </row>
    <row r="580" ht="15.75" customHeight="1">
      <c r="C580" s="147"/>
    </row>
    <row r="581" ht="15.75" customHeight="1">
      <c r="C581" s="147"/>
    </row>
    <row r="582" ht="15.75" customHeight="1">
      <c r="C582" s="147"/>
    </row>
    <row r="583" ht="15.75" customHeight="1">
      <c r="C583" s="147"/>
    </row>
    <row r="584" ht="15.75" customHeight="1">
      <c r="C584" s="147"/>
    </row>
    <row r="585" ht="15.75" customHeight="1">
      <c r="C585" s="147"/>
    </row>
    <row r="586" ht="15.75" customHeight="1">
      <c r="C586" s="147"/>
    </row>
    <row r="587" ht="15.75" customHeight="1">
      <c r="C587" s="147"/>
    </row>
    <row r="588" ht="15.75" customHeight="1">
      <c r="C588" s="147"/>
    </row>
    <row r="589" ht="15.75" customHeight="1">
      <c r="C589" s="147"/>
    </row>
    <row r="590" ht="15.75" customHeight="1">
      <c r="C590" s="147"/>
    </row>
    <row r="591" ht="15.75" customHeight="1">
      <c r="C591" s="147"/>
    </row>
    <row r="592" ht="15.75" customHeight="1">
      <c r="C592" s="147"/>
    </row>
    <row r="593" ht="15.75" customHeight="1">
      <c r="C593" s="147"/>
    </row>
    <row r="594" ht="15.75" customHeight="1">
      <c r="C594" s="147"/>
    </row>
    <row r="595" ht="15.75" customHeight="1">
      <c r="C595" s="147"/>
    </row>
    <row r="596" ht="15.75" customHeight="1">
      <c r="C596" s="147"/>
    </row>
    <row r="597" ht="15.75" customHeight="1">
      <c r="C597" s="147"/>
    </row>
    <row r="598" ht="15.75" customHeight="1">
      <c r="C598" s="147"/>
    </row>
    <row r="599" ht="15.75" customHeight="1">
      <c r="C599" s="147"/>
    </row>
    <row r="600" ht="15.75" customHeight="1">
      <c r="C600" s="147"/>
    </row>
    <row r="601" ht="15.75" customHeight="1">
      <c r="C601" s="147"/>
    </row>
    <row r="602" ht="15.75" customHeight="1">
      <c r="C602" s="147"/>
    </row>
    <row r="603" ht="15.75" customHeight="1">
      <c r="C603" s="147"/>
    </row>
    <row r="604" ht="15.75" customHeight="1">
      <c r="C604" s="147"/>
    </row>
    <row r="605" ht="15.75" customHeight="1">
      <c r="C605" s="147"/>
    </row>
    <row r="606" ht="15.75" customHeight="1">
      <c r="C606" s="147"/>
    </row>
    <row r="607" ht="15.75" customHeight="1">
      <c r="C607" s="147"/>
    </row>
    <row r="608" ht="15.75" customHeight="1">
      <c r="C608" s="147"/>
    </row>
    <row r="609" ht="15.75" customHeight="1">
      <c r="C609" s="147"/>
    </row>
    <row r="610" ht="15.75" customHeight="1">
      <c r="C610" s="147"/>
    </row>
    <row r="611" ht="15.75" customHeight="1">
      <c r="C611" s="147"/>
    </row>
    <row r="612" ht="15.75" customHeight="1">
      <c r="C612" s="147"/>
    </row>
    <row r="613" ht="15.75" customHeight="1">
      <c r="C613" s="147"/>
    </row>
    <row r="614" ht="15.75" customHeight="1">
      <c r="C614" s="147"/>
    </row>
    <row r="615" ht="15.75" customHeight="1">
      <c r="C615" s="147"/>
    </row>
    <row r="616" ht="15.75" customHeight="1">
      <c r="C616" s="147"/>
    </row>
    <row r="617" ht="15.75" customHeight="1">
      <c r="C617" s="147"/>
    </row>
    <row r="618" ht="15.75" customHeight="1">
      <c r="C618" s="147"/>
    </row>
    <row r="619" ht="15.75" customHeight="1">
      <c r="C619" s="147"/>
    </row>
    <row r="620" ht="15.75" customHeight="1">
      <c r="C620" s="147"/>
    </row>
    <row r="621" ht="15.75" customHeight="1">
      <c r="C621" s="147"/>
    </row>
    <row r="622" ht="15.75" customHeight="1">
      <c r="C622" s="147"/>
    </row>
    <row r="623" ht="15.75" customHeight="1">
      <c r="C623" s="147"/>
    </row>
    <row r="624" ht="15.75" customHeight="1">
      <c r="C624" s="147"/>
    </row>
    <row r="625" ht="15.75" customHeight="1">
      <c r="C625" s="147"/>
    </row>
    <row r="626" ht="15.75" customHeight="1">
      <c r="C626" s="147"/>
    </row>
    <row r="627" ht="15.75" customHeight="1">
      <c r="C627" s="147"/>
    </row>
    <row r="628" ht="15.75" customHeight="1">
      <c r="C628" s="147"/>
    </row>
    <row r="629" ht="15.75" customHeight="1">
      <c r="C629" s="147"/>
    </row>
    <row r="630" ht="15.75" customHeight="1">
      <c r="C630" s="147"/>
    </row>
    <row r="631" ht="15.75" customHeight="1">
      <c r="C631" s="147"/>
    </row>
    <row r="632" ht="15.75" customHeight="1">
      <c r="C632" s="147"/>
    </row>
    <row r="633" ht="15.75" customHeight="1">
      <c r="C633" s="147"/>
    </row>
    <row r="634" ht="15.75" customHeight="1">
      <c r="C634" s="147"/>
    </row>
    <row r="635" ht="15.75" customHeight="1">
      <c r="C635" s="147"/>
    </row>
    <row r="636" ht="15.75" customHeight="1">
      <c r="C636" s="147"/>
    </row>
    <row r="637" ht="15.75" customHeight="1">
      <c r="C637" s="147"/>
    </row>
    <row r="638" ht="15.75" customHeight="1">
      <c r="C638" s="147"/>
    </row>
    <row r="639" ht="15.75" customHeight="1">
      <c r="C639" s="147"/>
    </row>
    <row r="640" ht="15.75" customHeight="1">
      <c r="C640" s="147"/>
    </row>
    <row r="641" ht="15.75" customHeight="1">
      <c r="C641" s="147"/>
    </row>
    <row r="642" ht="15.75" customHeight="1">
      <c r="C642" s="147"/>
    </row>
    <row r="643" ht="15.75" customHeight="1">
      <c r="C643" s="147"/>
    </row>
    <row r="644" ht="15.75" customHeight="1">
      <c r="C644" s="147"/>
    </row>
    <row r="645" ht="15.75" customHeight="1">
      <c r="C645" s="147"/>
    </row>
    <row r="646" ht="15.75" customHeight="1">
      <c r="C646" s="147"/>
    </row>
    <row r="647" ht="15.75" customHeight="1">
      <c r="C647" s="147"/>
    </row>
    <row r="648" ht="15.75" customHeight="1">
      <c r="C648" s="147"/>
    </row>
    <row r="649" ht="15.75" customHeight="1">
      <c r="C649" s="147"/>
    </row>
    <row r="650" ht="15.75" customHeight="1">
      <c r="C650" s="147"/>
    </row>
    <row r="651" ht="15.75" customHeight="1">
      <c r="C651" s="147"/>
    </row>
    <row r="652" ht="15.75" customHeight="1">
      <c r="C652" s="147"/>
    </row>
    <row r="653" ht="15.75" customHeight="1">
      <c r="C653" s="147"/>
    </row>
    <row r="654" ht="15.75" customHeight="1">
      <c r="C654" s="147"/>
    </row>
    <row r="655" ht="15.75" customHeight="1">
      <c r="C655" s="147"/>
    </row>
    <row r="656" ht="15.75" customHeight="1">
      <c r="C656" s="147"/>
    </row>
    <row r="657" ht="15.75" customHeight="1">
      <c r="C657" s="147"/>
    </row>
    <row r="658" ht="15.75" customHeight="1">
      <c r="C658" s="147"/>
    </row>
    <row r="659" ht="15.75" customHeight="1">
      <c r="C659" s="147"/>
    </row>
    <row r="660" ht="15.75" customHeight="1">
      <c r="C660" s="147"/>
    </row>
    <row r="661" ht="15.75" customHeight="1">
      <c r="C661" s="147"/>
    </row>
    <row r="662" ht="15.75" customHeight="1">
      <c r="C662" s="147"/>
    </row>
    <row r="663" ht="15.75" customHeight="1">
      <c r="C663" s="147"/>
    </row>
    <row r="664" ht="15.75" customHeight="1">
      <c r="C664" s="147"/>
    </row>
    <row r="665" ht="15.75" customHeight="1">
      <c r="C665" s="147"/>
    </row>
    <row r="666" ht="15.75" customHeight="1">
      <c r="C666" s="147"/>
    </row>
    <row r="667" ht="15.75" customHeight="1">
      <c r="C667" s="147"/>
    </row>
    <row r="668" ht="15.75" customHeight="1">
      <c r="C668" s="147"/>
    </row>
    <row r="669" ht="15.75" customHeight="1">
      <c r="C669" s="147"/>
    </row>
    <row r="670" ht="15.75" customHeight="1">
      <c r="C670" s="147"/>
    </row>
    <row r="671" ht="15.75" customHeight="1">
      <c r="C671" s="147"/>
    </row>
    <row r="672" ht="15.75" customHeight="1">
      <c r="C672" s="147"/>
    </row>
    <row r="673" ht="15.75" customHeight="1">
      <c r="C673" s="147"/>
    </row>
    <row r="674" ht="15.75" customHeight="1">
      <c r="C674" s="147"/>
    </row>
    <row r="675" ht="15.75" customHeight="1">
      <c r="C675" s="147"/>
    </row>
    <row r="676" ht="15.75" customHeight="1">
      <c r="C676" s="147"/>
    </row>
    <row r="677" ht="15.75" customHeight="1">
      <c r="C677" s="147"/>
    </row>
    <row r="678" ht="15.75" customHeight="1">
      <c r="C678" s="147"/>
    </row>
    <row r="679" ht="15.75" customHeight="1">
      <c r="C679" s="147"/>
    </row>
    <row r="680" ht="15.75" customHeight="1">
      <c r="C680" s="147"/>
    </row>
    <row r="681" ht="15.75" customHeight="1">
      <c r="C681" s="147"/>
    </row>
    <row r="682" ht="15.75" customHeight="1">
      <c r="C682" s="147"/>
    </row>
    <row r="683" ht="15.75" customHeight="1">
      <c r="C683" s="147"/>
    </row>
    <row r="684" ht="15.75" customHeight="1">
      <c r="C684" s="147"/>
    </row>
    <row r="685" ht="15.75" customHeight="1">
      <c r="C685" s="147"/>
    </row>
    <row r="686" ht="15.75" customHeight="1">
      <c r="C686" s="147"/>
    </row>
    <row r="687" ht="15.75" customHeight="1">
      <c r="C687" s="147"/>
    </row>
    <row r="688" ht="15.75" customHeight="1">
      <c r="C688" s="147"/>
    </row>
    <row r="689" ht="15.75" customHeight="1">
      <c r="C689" s="147"/>
    </row>
    <row r="690" ht="15.75" customHeight="1">
      <c r="C690" s="147"/>
    </row>
    <row r="691" ht="15.75" customHeight="1">
      <c r="C691" s="147"/>
    </row>
    <row r="692" ht="15.75" customHeight="1">
      <c r="C692" s="147"/>
    </row>
    <row r="693" ht="15.75" customHeight="1">
      <c r="C693" s="147"/>
    </row>
    <row r="694" ht="15.75" customHeight="1">
      <c r="C694" s="147"/>
    </row>
    <row r="695" ht="15.75" customHeight="1">
      <c r="C695" s="147"/>
    </row>
    <row r="696" ht="15.75" customHeight="1">
      <c r="C696" s="147"/>
    </row>
    <row r="697" ht="15.75" customHeight="1">
      <c r="C697" s="147"/>
    </row>
    <row r="698" ht="15.75" customHeight="1">
      <c r="C698" s="147"/>
    </row>
    <row r="699" ht="15.75" customHeight="1">
      <c r="C699" s="147"/>
    </row>
    <row r="700" ht="15.75" customHeight="1">
      <c r="C700" s="147"/>
    </row>
    <row r="701" ht="15.75" customHeight="1">
      <c r="C701" s="147"/>
    </row>
    <row r="702" ht="15.75" customHeight="1">
      <c r="C702" s="147"/>
    </row>
    <row r="703" ht="15.75" customHeight="1">
      <c r="C703" s="147"/>
    </row>
    <row r="704" ht="15.75" customHeight="1">
      <c r="C704" s="147"/>
    </row>
    <row r="705" ht="15.75" customHeight="1">
      <c r="C705" s="147"/>
    </row>
    <row r="706" ht="15.75" customHeight="1">
      <c r="C706" s="147"/>
    </row>
    <row r="707" ht="15.75" customHeight="1">
      <c r="C707" s="147"/>
    </row>
    <row r="708" ht="15.75" customHeight="1">
      <c r="C708" s="147"/>
    </row>
    <row r="709" ht="15.75" customHeight="1">
      <c r="C709" s="147"/>
    </row>
    <row r="710" ht="15.75" customHeight="1">
      <c r="C710" s="147"/>
    </row>
    <row r="711" ht="15.75" customHeight="1">
      <c r="C711" s="147"/>
    </row>
    <row r="712" ht="15.75" customHeight="1">
      <c r="C712" s="147"/>
    </row>
    <row r="713" ht="15.75" customHeight="1">
      <c r="C713" s="147"/>
    </row>
    <row r="714" ht="15.75" customHeight="1">
      <c r="C714" s="147"/>
    </row>
    <row r="715" ht="15.75" customHeight="1">
      <c r="C715" s="147"/>
    </row>
    <row r="716" ht="15.75" customHeight="1">
      <c r="C716" s="147"/>
    </row>
    <row r="717" ht="15.75" customHeight="1">
      <c r="C717" s="147"/>
    </row>
    <row r="718" ht="15.75" customHeight="1">
      <c r="C718" s="147"/>
    </row>
    <row r="719" ht="15.75" customHeight="1">
      <c r="C719" s="147"/>
    </row>
    <row r="720" ht="15.75" customHeight="1">
      <c r="C720" s="147"/>
    </row>
    <row r="721" ht="15.75" customHeight="1">
      <c r="C721" s="147"/>
    </row>
    <row r="722" ht="15.75" customHeight="1">
      <c r="C722" s="147"/>
    </row>
    <row r="723" ht="15.75" customHeight="1">
      <c r="C723" s="147"/>
    </row>
    <row r="724" ht="15.75" customHeight="1">
      <c r="C724" s="147"/>
    </row>
    <row r="725" ht="15.75" customHeight="1">
      <c r="C725" s="147"/>
    </row>
    <row r="726" ht="15.75" customHeight="1">
      <c r="C726" s="147"/>
    </row>
    <row r="727" ht="15.75" customHeight="1">
      <c r="C727" s="147"/>
    </row>
    <row r="728" ht="15.75" customHeight="1">
      <c r="C728" s="147"/>
    </row>
    <row r="729" ht="15.75" customHeight="1">
      <c r="C729" s="147"/>
    </row>
    <row r="730" ht="15.75" customHeight="1">
      <c r="C730" s="147"/>
    </row>
    <row r="731" ht="15.75" customHeight="1">
      <c r="C731" s="147"/>
    </row>
    <row r="732" ht="15.75" customHeight="1">
      <c r="C732" s="147"/>
    </row>
    <row r="733" ht="15.75" customHeight="1">
      <c r="C733" s="147"/>
    </row>
    <row r="734" ht="15.75" customHeight="1">
      <c r="C734" s="147"/>
    </row>
    <row r="735" ht="15.75" customHeight="1">
      <c r="C735" s="147"/>
    </row>
    <row r="736" ht="15.75" customHeight="1">
      <c r="C736" s="147"/>
    </row>
    <row r="737" ht="15.75" customHeight="1">
      <c r="C737" s="147"/>
    </row>
    <row r="738" ht="15.75" customHeight="1">
      <c r="C738" s="147"/>
    </row>
    <row r="739" ht="15.75" customHeight="1">
      <c r="C739" s="147"/>
    </row>
    <row r="740" ht="15.75" customHeight="1">
      <c r="C740" s="147"/>
    </row>
    <row r="741" ht="15.75" customHeight="1">
      <c r="C741" s="147"/>
    </row>
    <row r="742" ht="15.75" customHeight="1">
      <c r="C742" s="147"/>
    </row>
    <row r="743" ht="15.75" customHeight="1">
      <c r="C743" s="147"/>
    </row>
    <row r="744" ht="15.75" customHeight="1">
      <c r="C744" s="147"/>
    </row>
    <row r="745" ht="15.75" customHeight="1">
      <c r="C745" s="147"/>
    </row>
    <row r="746" ht="15.75" customHeight="1">
      <c r="C746" s="147"/>
    </row>
    <row r="747" ht="15.75" customHeight="1">
      <c r="C747" s="147"/>
    </row>
    <row r="748" ht="15.75" customHeight="1">
      <c r="C748" s="147"/>
    </row>
    <row r="749" ht="15.75" customHeight="1">
      <c r="C749" s="147"/>
    </row>
    <row r="750" ht="15.75" customHeight="1">
      <c r="C750" s="147"/>
    </row>
    <row r="751" ht="15.75" customHeight="1">
      <c r="C751" s="147"/>
    </row>
    <row r="752" ht="15.75" customHeight="1">
      <c r="C752" s="147"/>
    </row>
    <row r="753" ht="15.75" customHeight="1">
      <c r="C753" s="147"/>
    </row>
    <row r="754" ht="15.75" customHeight="1">
      <c r="C754" s="147"/>
    </row>
    <row r="755" ht="15.75" customHeight="1">
      <c r="C755" s="147"/>
    </row>
    <row r="756" ht="15.75" customHeight="1">
      <c r="C756" s="147"/>
    </row>
    <row r="757" ht="15.75" customHeight="1">
      <c r="C757" s="147"/>
    </row>
    <row r="758" ht="15.75" customHeight="1">
      <c r="C758" s="147"/>
    </row>
    <row r="759" ht="15.75" customHeight="1">
      <c r="C759" s="147"/>
    </row>
    <row r="760" ht="15.75" customHeight="1">
      <c r="C760" s="147"/>
    </row>
    <row r="761" ht="15.75" customHeight="1">
      <c r="C761" s="147"/>
    </row>
    <row r="762" ht="15.75" customHeight="1">
      <c r="C762" s="147"/>
    </row>
    <row r="763" ht="15.75" customHeight="1">
      <c r="C763" s="147"/>
    </row>
    <row r="764" ht="15.75" customHeight="1">
      <c r="C764" s="147"/>
    </row>
    <row r="765" ht="15.75" customHeight="1">
      <c r="C765" s="147"/>
    </row>
    <row r="766" ht="15.75" customHeight="1">
      <c r="C766" s="147"/>
    </row>
    <row r="767" ht="15.75" customHeight="1">
      <c r="C767" s="147"/>
    </row>
    <row r="768" ht="15.75" customHeight="1">
      <c r="C768" s="147"/>
    </row>
    <row r="769" ht="15.75" customHeight="1">
      <c r="C769" s="147"/>
    </row>
    <row r="770" ht="15.75" customHeight="1">
      <c r="C770" s="147"/>
    </row>
    <row r="771" ht="15.75" customHeight="1">
      <c r="C771" s="147"/>
    </row>
    <row r="772" ht="15.75" customHeight="1">
      <c r="C772" s="147"/>
    </row>
    <row r="773" ht="15.75" customHeight="1">
      <c r="C773" s="147"/>
    </row>
    <row r="774" ht="15.75" customHeight="1">
      <c r="C774" s="147"/>
    </row>
    <row r="775" ht="15.75" customHeight="1">
      <c r="C775" s="147"/>
    </row>
    <row r="776" ht="15.75" customHeight="1">
      <c r="C776" s="147"/>
    </row>
    <row r="777" ht="15.75" customHeight="1">
      <c r="C777" s="147"/>
    </row>
    <row r="778" ht="15.75" customHeight="1">
      <c r="C778" s="147"/>
    </row>
    <row r="779" ht="15.75" customHeight="1">
      <c r="C779" s="147"/>
    </row>
    <row r="780" ht="15.75" customHeight="1">
      <c r="C780" s="147"/>
    </row>
    <row r="781" ht="15.75" customHeight="1">
      <c r="C781" s="147"/>
    </row>
    <row r="782" ht="15.75" customHeight="1">
      <c r="C782" s="147"/>
    </row>
    <row r="783" ht="15.75" customHeight="1">
      <c r="C783" s="147"/>
    </row>
    <row r="784" ht="15.75" customHeight="1">
      <c r="C784" s="147"/>
    </row>
    <row r="785" ht="15.75" customHeight="1">
      <c r="C785" s="147"/>
    </row>
    <row r="786" ht="15.75" customHeight="1">
      <c r="C786" s="147"/>
    </row>
    <row r="787" ht="15.75" customHeight="1">
      <c r="C787" s="147"/>
    </row>
    <row r="788" ht="15.75" customHeight="1">
      <c r="C788" s="147"/>
    </row>
    <row r="789" ht="15.75" customHeight="1">
      <c r="C789" s="147"/>
    </row>
    <row r="790" ht="15.75" customHeight="1">
      <c r="C790" s="147"/>
    </row>
    <row r="791" ht="15.75" customHeight="1">
      <c r="C791" s="147"/>
    </row>
    <row r="792" ht="15.75" customHeight="1">
      <c r="C792" s="147"/>
    </row>
    <row r="793" ht="15.75" customHeight="1">
      <c r="C793" s="147"/>
    </row>
    <row r="794" ht="15.75" customHeight="1">
      <c r="C794" s="147"/>
    </row>
    <row r="795" ht="15.75" customHeight="1">
      <c r="C795" s="147"/>
    </row>
    <row r="796" ht="15.75" customHeight="1">
      <c r="C796" s="147"/>
    </row>
    <row r="797" ht="15.75" customHeight="1">
      <c r="C797" s="147"/>
    </row>
    <row r="798" ht="15.75" customHeight="1">
      <c r="C798" s="147"/>
    </row>
    <row r="799" ht="15.75" customHeight="1">
      <c r="C799" s="147"/>
    </row>
    <row r="800" ht="15.75" customHeight="1">
      <c r="C800" s="147"/>
    </row>
    <row r="801" ht="15.75" customHeight="1">
      <c r="C801" s="147"/>
    </row>
    <row r="802" ht="15.75" customHeight="1">
      <c r="C802" s="147"/>
    </row>
    <row r="803" ht="15.75" customHeight="1">
      <c r="C803" s="147"/>
    </row>
    <row r="804" ht="15.75" customHeight="1">
      <c r="C804" s="147"/>
    </row>
    <row r="805" ht="15.75" customHeight="1">
      <c r="C805" s="147"/>
    </row>
    <row r="806" ht="15.75" customHeight="1">
      <c r="C806" s="147"/>
    </row>
    <row r="807" ht="15.75" customHeight="1">
      <c r="C807" s="147"/>
    </row>
    <row r="808" ht="15.75" customHeight="1">
      <c r="C808" s="147"/>
    </row>
    <row r="809" ht="15.75" customHeight="1">
      <c r="C809" s="147"/>
    </row>
    <row r="810" ht="15.75" customHeight="1">
      <c r="C810" s="147"/>
    </row>
    <row r="811" ht="15.75" customHeight="1">
      <c r="C811" s="147"/>
    </row>
    <row r="812" ht="15.75" customHeight="1">
      <c r="C812" s="147"/>
    </row>
    <row r="813" ht="15.75" customHeight="1">
      <c r="C813" s="147"/>
    </row>
    <row r="814" ht="15.75" customHeight="1">
      <c r="C814" s="147"/>
    </row>
    <row r="815" ht="15.75" customHeight="1">
      <c r="C815" s="147"/>
    </row>
    <row r="816" ht="15.75" customHeight="1">
      <c r="C816" s="147"/>
    </row>
    <row r="817" ht="15.75" customHeight="1">
      <c r="C817" s="147"/>
    </row>
    <row r="818" ht="15.75" customHeight="1">
      <c r="C818" s="147"/>
    </row>
    <row r="819" ht="15.75" customHeight="1">
      <c r="C819" s="147"/>
    </row>
    <row r="820" ht="15.75" customHeight="1">
      <c r="C820" s="147"/>
    </row>
    <row r="821" ht="15.75" customHeight="1">
      <c r="C821" s="147"/>
    </row>
    <row r="822" ht="15.75" customHeight="1">
      <c r="C822" s="147"/>
    </row>
    <row r="823" ht="15.75" customHeight="1">
      <c r="C823" s="147"/>
    </row>
    <row r="824" ht="15.75" customHeight="1">
      <c r="C824" s="147"/>
    </row>
    <row r="825" ht="15.75" customHeight="1">
      <c r="C825" s="147"/>
    </row>
    <row r="826" ht="15.75" customHeight="1">
      <c r="C826" s="147"/>
    </row>
    <row r="827" ht="15.75" customHeight="1">
      <c r="C827" s="147"/>
    </row>
    <row r="828" ht="15.75" customHeight="1">
      <c r="C828" s="147"/>
    </row>
    <row r="829" ht="15.75" customHeight="1">
      <c r="C829" s="147"/>
    </row>
    <row r="830" ht="15.75" customHeight="1">
      <c r="C830" s="147"/>
    </row>
    <row r="831" ht="15.75" customHeight="1">
      <c r="C831" s="147"/>
    </row>
    <row r="832" ht="15.75" customHeight="1">
      <c r="C832" s="147"/>
    </row>
    <row r="833" ht="15.75" customHeight="1">
      <c r="C833" s="147"/>
    </row>
    <row r="834" ht="15.75" customHeight="1">
      <c r="C834" s="147"/>
    </row>
    <row r="835" ht="15.75" customHeight="1">
      <c r="C835" s="147"/>
    </row>
    <row r="836" ht="15.75" customHeight="1">
      <c r="C836" s="147"/>
    </row>
    <row r="837" ht="15.75" customHeight="1">
      <c r="C837" s="147"/>
    </row>
    <row r="838" ht="15.75" customHeight="1">
      <c r="C838" s="147"/>
    </row>
    <row r="839" ht="15.75" customHeight="1">
      <c r="C839" s="147"/>
    </row>
    <row r="840" ht="15.75" customHeight="1">
      <c r="C840" s="147"/>
    </row>
    <row r="841" ht="15.75" customHeight="1">
      <c r="C841" s="147"/>
    </row>
    <row r="842" ht="15.75" customHeight="1">
      <c r="C842" s="147"/>
    </row>
    <row r="843" ht="15.75" customHeight="1">
      <c r="C843" s="147"/>
    </row>
    <row r="844" ht="15.75" customHeight="1">
      <c r="C844" s="147"/>
    </row>
    <row r="845" ht="15.75" customHeight="1">
      <c r="C845" s="147"/>
    </row>
    <row r="846" ht="15.75" customHeight="1">
      <c r="C846" s="147"/>
    </row>
    <row r="847" ht="15.75" customHeight="1">
      <c r="C847" s="147"/>
    </row>
    <row r="848" ht="15.75" customHeight="1">
      <c r="C848" s="147"/>
    </row>
    <row r="849" ht="15.75" customHeight="1">
      <c r="C849" s="147"/>
    </row>
    <row r="850" ht="15.75" customHeight="1">
      <c r="C850" s="147"/>
    </row>
    <row r="851" ht="15.75" customHeight="1">
      <c r="C851" s="147"/>
    </row>
    <row r="852" ht="15.75" customHeight="1">
      <c r="C852" s="147"/>
    </row>
    <row r="853" ht="15.75" customHeight="1">
      <c r="C853" s="147"/>
    </row>
    <row r="854" ht="15.75" customHeight="1">
      <c r="C854" s="147"/>
    </row>
    <row r="855" ht="15.75" customHeight="1">
      <c r="C855" s="147"/>
    </row>
    <row r="856" ht="15.75" customHeight="1">
      <c r="C856" s="147"/>
    </row>
    <row r="857" ht="15.75" customHeight="1">
      <c r="C857" s="147"/>
    </row>
    <row r="858" ht="15.75" customHeight="1">
      <c r="C858" s="147"/>
    </row>
    <row r="859" ht="15.75" customHeight="1">
      <c r="C859" s="147"/>
    </row>
    <row r="860" ht="15.75" customHeight="1">
      <c r="C860" s="147"/>
    </row>
    <row r="861" ht="15.75" customHeight="1">
      <c r="C861" s="147"/>
    </row>
    <row r="862" ht="15.75" customHeight="1">
      <c r="C862" s="147"/>
    </row>
    <row r="863" ht="15.75" customHeight="1">
      <c r="C863" s="147"/>
    </row>
    <row r="864" ht="15.75" customHeight="1">
      <c r="C864" s="147"/>
    </row>
    <row r="865" ht="15.75" customHeight="1">
      <c r="C865" s="147"/>
    </row>
    <row r="866" ht="15.75" customHeight="1">
      <c r="C866" s="147"/>
    </row>
    <row r="867" ht="15.75" customHeight="1">
      <c r="C867" s="147"/>
    </row>
    <row r="868" ht="15.75" customHeight="1">
      <c r="C868" s="147"/>
    </row>
    <row r="869" ht="15.75" customHeight="1">
      <c r="C869" s="147"/>
    </row>
    <row r="870" ht="15.75" customHeight="1">
      <c r="C870" s="147"/>
    </row>
    <row r="871" ht="15.75" customHeight="1">
      <c r="C871" s="147"/>
    </row>
    <row r="872" ht="15.75" customHeight="1">
      <c r="C872" s="147"/>
    </row>
    <row r="873" ht="15.75" customHeight="1">
      <c r="C873" s="147"/>
    </row>
    <row r="874" ht="15.75" customHeight="1">
      <c r="C874" s="147"/>
    </row>
    <row r="875" ht="15.75" customHeight="1">
      <c r="C875" s="147"/>
    </row>
    <row r="876" ht="15.75" customHeight="1">
      <c r="C876" s="147"/>
    </row>
    <row r="877" ht="15.75" customHeight="1">
      <c r="C877" s="147"/>
    </row>
    <row r="878" ht="15.75" customHeight="1">
      <c r="C878" s="147"/>
    </row>
    <row r="879" ht="15.75" customHeight="1">
      <c r="C879" s="147"/>
    </row>
    <row r="880" ht="15.75" customHeight="1">
      <c r="C880" s="147"/>
    </row>
    <row r="881" ht="15.75" customHeight="1">
      <c r="C881" s="147"/>
    </row>
    <row r="882" ht="15.75" customHeight="1">
      <c r="C882" s="147"/>
    </row>
    <row r="883" ht="15.75" customHeight="1">
      <c r="C883" s="147"/>
    </row>
    <row r="884" ht="15.75" customHeight="1">
      <c r="C884" s="147"/>
    </row>
    <row r="885" ht="15.75" customHeight="1">
      <c r="C885" s="147"/>
    </row>
    <row r="886" ht="15.75" customHeight="1">
      <c r="C886" s="147"/>
    </row>
    <row r="887" ht="15.75" customHeight="1">
      <c r="C887" s="147"/>
    </row>
    <row r="888" ht="15.75" customHeight="1">
      <c r="C888" s="147"/>
    </row>
    <row r="889" ht="15.75" customHeight="1">
      <c r="C889" s="147"/>
    </row>
    <row r="890" ht="15.75" customHeight="1">
      <c r="C890" s="147"/>
    </row>
    <row r="891" ht="15.75" customHeight="1">
      <c r="C891" s="147"/>
    </row>
    <row r="892" ht="15.75" customHeight="1">
      <c r="C892" s="147"/>
    </row>
    <row r="893" ht="15.75" customHeight="1">
      <c r="C893" s="147"/>
    </row>
    <row r="894" ht="15.75" customHeight="1">
      <c r="C894" s="147"/>
    </row>
    <row r="895" ht="15.75" customHeight="1">
      <c r="C895" s="147"/>
    </row>
    <row r="896" ht="15.75" customHeight="1">
      <c r="C896" s="147"/>
    </row>
    <row r="897" ht="15.75" customHeight="1">
      <c r="C897" s="147"/>
    </row>
    <row r="898" ht="15.75" customHeight="1">
      <c r="C898" s="147"/>
    </row>
    <row r="899" ht="15.75" customHeight="1">
      <c r="C899" s="147"/>
    </row>
    <row r="900" ht="15.75" customHeight="1">
      <c r="C900" s="147"/>
    </row>
    <row r="901" ht="15.75" customHeight="1">
      <c r="C901" s="147"/>
    </row>
    <row r="902" ht="15.75" customHeight="1">
      <c r="C902" s="147"/>
    </row>
    <row r="903" ht="15.75" customHeight="1">
      <c r="C903" s="147"/>
    </row>
    <row r="904" ht="15.75" customHeight="1">
      <c r="C904" s="147"/>
    </row>
    <row r="905" ht="15.75" customHeight="1">
      <c r="C905" s="147"/>
    </row>
    <row r="906" ht="15.75" customHeight="1">
      <c r="C906" s="147"/>
    </row>
    <row r="907" ht="15.75" customHeight="1">
      <c r="C907" s="147"/>
    </row>
    <row r="908" ht="15.75" customHeight="1">
      <c r="C908" s="147"/>
    </row>
    <row r="909" ht="15.75" customHeight="1">
      <c r="C909" s="147"/>
    </row>
    <row r="910" ht="15.75" customHeight="1">
      <c r="C910" s="147"/>
    </row>
    <row r="911" ht="15.75" customHeight="1">
      <c r="C911" s="147"/>
    </row>
    <row r="912" ht="15.75" customHeight="1">
      <c r="C912" s="147"/>
    </row>
    <row r="913" ht="15.75" customHeight="1">
      <c r="C913" s="147"/>
    </row>
    <row r="914" ht="15.75" customHeight="1">
      <c r="C914" s="147"/>
    </row>
    <row r="915" ht="15.75" customHeight="1">
      <c r="C915" s="147"/>
    </row>
    <row r="916" ht="15.75" customHeight="1">
      <c r="C916" s="147"/>
    </row>
    <row r="917" ht="15.75" customHeight="1">
      <c r="C917" s="147"/>
    </row>
    <row r="918" ht="15.75" customHeight="1">
      <c r="C918" s="147"/>
    </row>
    <row r="919" ht="15.75" customHeight="1">
      <c r="C919" s="147"/>
    </row>
    <row r="920" ht="15.75" customHeight="1">
      <c r="C920" s="147"/>
    </row>
    <row r="921" ht="15.75" customHeight="1">
      <c r="C921" s="147"/>
    </row>
    <row r="922" ht="15.75" customHeight="1">
      <c r="C922" s="147"/>
    </row>
    <row r="923" ht="15.75" customHeight="1">
      <c r="C923" s="147"/>
    </row>
    <row r="924" ht="15.75" customHeight="1">
      <c r="C924" s="147"/>
    </row>
    <row r="925" ht="15.75" customHeight="1">
      <c r="C925" s="147"/>
    </row>
    <row r="926" ht="15.75" customHeight="1">
      <c r="C926" s="147"/>
    </row>
    <row r="927" ht="15.75" customHeight="1">
      <c r="C927" s="147"/>
    </row>
    <row r="928" ht="15.75" customHeight="1">
      <c r="C928" s="147"/>
    </row>
    <row r="929" ht="15.75" customHeight="1">
      <c r="C929" s="147"/>
    </row>
    <row r="930" ht="15.75" customHeight="1">
      <c r="C930" s="147"/>
    </row>
    <row r="931" ht="15.75" customHeight="1">
      <c r="C931" s="147"/>
    </row>
    <row r="932" ht="15.75" customHeight="1">
      <c r="C932" s="147"/>
    </row>
    <row r="933" ht="15.75" customHeight="1">
      <c r="C933" s="147"/>
    </row>
    <row r="934" ht="15.75" customHeight="1">
      <c r="C934" s="147"/>
    </row>
    <row r="935" ht="15.75" customHeight="1">
      <c r="C935" s="147"/>
    </row>
    <row r="936" ht="15.75" customHeight="1">
      <c r="C936" s="147"/>
    </row>
    <row r="937" ht="15.75" customHeight="1">
      <c r="C937" s="147"/>
    </row>
    <row r="938" ht="15.75" customHeight="1">
      <c r="C938" s="147"/>
    </row>
    <row r="939" ht="15.75" customHeight="1">
      <c r="C939" s="147"/>
    </row>
    <row r="940" ht="15.75" customHeight="1">
      <c r="C940" s="147"/>
    </row>
    <row r="941" ht="15.75" customHeight="1">
      <c r="C941" s="147"/>
    </row>
    <row r="942" ht="15.75" customHeight="1">
      <c r="C942" s="147"/>
    </row>
    <row r="943" ht="15.75" customHeight="1">
      <c r="C943" s="147"/>
    </row>
    <row r="944" ht="15.75" customHeight="1">
      <c r="C944" s="147"/>
    </row>
    <row r="945" ht="15.75" customHeight="1">
      <c r="C945" s="147"/>
    </row>
    <row r="946" ht="15.75" customHeight="1">
      <c r="C946" s="147"/>
    </row>
    <row r="947" ht="15.75" customHeight="1">
      <c r="C947" s="147"/>
    </row>
    <row r="948" ht="15.75" customHeight="1">
      <c r="C948" s="147"/>
    </row>
    <row r="949" ht="15.75" customHeight="1">
      <c r="C949" s="147"/>
    </row>
    <row r="950" ht="15.75" customHeight="1">
      <c r="C950" s="147"/>
    </row>
    <row r="951" ht="15.75" customHeight="1">
      <c r="C951" s="147"/>
    </row>
    <row r="952" ht="15.75" customHeight="1">
      <c r="C952" s="147"/>
    </row>
    <row r="953" ht="15.75" customHeight="1">
      <c r="C953" s="147"/>
    </row>
    <row r="954" ht="15.75" customHeight="1">
      <c r="C954" s="147"/>
    </row>
    <row r="955" ht="15.75" customHeight="1">
      <c r="C955" s="147"/>
    </row>
    <row r="956" ht="15.75" customHeight="1">
      <c r="C956" s="147"/>
    </row>
    <row r="957" ht="15.75" customHeight="1">
      <c r="C957" s="147"/>
    </row>
    <row r="958" ht="15.75" customHeight="1">
      <c r="C958" s="147"/>
    </row>
    <row r="959" ht="15.75" customHeight="1">
      <c r="C959" s="147"/>
    </row>
    <row r="960" ht="15.75" customHeight="1">
      <c r="C960" s="147"/>
    </row>
    <row r="961" ht="15.75" customHeight="1">
      <c r="C961" s="147"/>
    </row>
    <row r="962" ht="15.75" customHeight="1">
      <c r="C962" s="147"/>
    </row>
    <row r="963" ht="15.75" customHeight="1">
      <c r="C963" s="147"/>
    </row>
    <row r="964" ht="15.75" customHeight="1">
      <c r="C964" s="147"/>
    </row>
    <row r="965" ht="15.75" customHeight="1">
      <c r="C965" s="147"/>
    </row>
    <row r="966" ht="15.75" customHeight="1">
      <c r="C966" s="147"/>
    </row>
    <row r="967" ht="15.75" customHeight="1">
      <c r="C967" s="147"/>
    </row>
    <row r="968" ht="15.75" customHeight="1">
      <c r="C968" s="147"/>
    </row>
    <row r="969" ht="15.75" customHeight="1">
      <c r="C969" s="147"/>
    </row>
    <row r="970" ht="15.75" customHeight="1">
      <c r="C970" s="147"/>
    </row>
    <row r="971" ht="15.75" customHeight="1">
      <c r="C971" s="147"/>
    </row>
    <row r="972" ht="15.75" customHeight="1">
      <c r="C972" s="147"/>
    </row>
    <row r="973" ht="15.75" customHeight="1">
      <c r="C973" s="147"/>
    </row>
    <row r="974" ht="15.75" customHeight="1">
      <c r="C974" s="147"/>
    </row>
    <row r="975" ht="15.75" customHeight="1">
      <c r="C975" s="147"/>
    </row>
    <row r="976" ht="15.75" customHeight="1">
      <c r="C976" s="147"/>
    </row>
    <row r="977" ht="15.75" customHeight="1">
      <c r="C977" s="147"/>
    </row>
    <row r="978" ht="15.75" customHeight="1">
      <c r="C978" s="147"/>
    </row>
    <row r="979" ht="15.75" customHeight="1">
      <c r="C979" s="147"/>
    </row>
    <row r="980" ht="15.75" customHeight="1">
      <c r="C980" s="147"/>
    </row>
    <row r="981" ht="15.75" customHeight="1">
      <c r="C981" s="147"/>
    </row>
    <row r="982" ht="15.75" customHeight="1">
      <c r="C982" s="147"/>
    </row>
    <row r="983" ht="15.75" customHeight="1">
      <c r="C983" s="147"/>
    </row>
    <row r="984" ht="15.75" customHeight="1">
      <c r="C984" s="147"/>
    </row>
    <row r="985" ht="15.75" customHeight="1">
      <c r="C985" s="147"/>
    </row>
    <row r="986" ht="15.75" customHeight="1">
      <c r="C986" s="147"/>
    </row>
    <row r="987" ht="15.75" customHeight="1">
      <c r="C987" s="147"/>
    </row>
    <row r="988" ht="15.75" customHeight="1">
      <c r="C988" s="147"/>
    </row>
    <row r="989" ht="15.75" customHeight="1">
      <c r="C989" s="147"/>
    </row>
    <row r="990" ht="15.75" customHeight="1">
      <c r="C990" s="147"/>
    </row>
    <row r="991" ht="15.75" customHeight="1">
      <c r="C991" s="147"/>
    </row>
    <row r="992" ht="15.75" customHeight="1">
      <c r="C992" s="147"/>
    </row>
    <row r="993" ht="15.75" customHeight="1">
      <c r="C993" s="147"/>
    </row>
    <row r="994" ht="15.75" customHeight="1">
      <c r="C994" s="147"/>
    </row>
    <row r="995" ht="15.75" customHeight="1">
      <c r="C995" s="147"/>
    </row>
    <row r="996" ht="15.75" customHeight="1">
      <c r="C996" s="147"/>
    </row>
    <row r="997" ht="15.75" customHeight="1">
      <c r="C997" s="147"/>
    </row>
    <row r="998" ht="15.75" customHeight="1">
      <c r="C998" s="147"/>
    </row>
    <row r="999" ht="15.75" customHeight="1">
      <c r="C999" s="147"/>
    </row>
    <row r="1000" ht="15.75" customHeight="1">
      <c r="C1000" s="147"/>
    </row>
    <row r="1001" ht="15.75" customHeight="1">
      <c r="C1001" s="147"/>
    </row>
    <row r="1002" ht="15.75" customHeight="1">
      <c r="C1002" s="147"/>
    </row>
    <row r="1003" ht="15.75" customHeight="1">
      <c r="C1003" s="147"/>
    </row>
    <row r="1004" ht="15.75" customHeight="1">
      <c r="C1004" s="147"/>
    </row>
    <row r="1005" ht="15.75" customHeight="1">
      <c r="C1005" s="147"/>
    </row>
    <row r="1006" ht="15.75" customHeight="1">
      <c r="C1006" s="147"/>
    </row>
    <row r="1007" ht="15.75" customHeight="1">
      <c r="C1007" s="147"/>
    </row>
    <row r="1008" ht="15.75" customHeight="1">
      <c r="C1008" s="147"/>
    </row>
    <row r="1009" ht="15.75" customHeight="1">
      <c r="C1009" s="147"/>
    </row>
    <row r="1010" ht="15.75" customHeight="1">
      <c r="C1010" s="147"/>
    </row>
    <row r="1011" ht="15.75" customHeight="1">
      <c r="C1011" s="147"/>
    </row>
    <row r="1012" ht="15.75" customHeight="1">
      <c r="C1012" s="147"/>
    </row>
    <row r="1013" ht="15.75" customHeight="1">
      <c r="C1013" s="147"/>
    </row>
    <row r="1014" ht="15.75" customHeight="1">
      <c r="C1014" s="147"/>
    </row>
    <row r="1015" ht="15.75" customHeight="1">
      <c r="C1015" s="147"/>
    </row>
    <row r="1016" ht="15.75" customHeight="1">
      <c r="C1016" s="147"/>
    </row>
    <row r="1017" ht="15.75" customHeight="1">
      <c r="C1017" s="147"/>
    </row>
    <row r="1018" ht="15.75" customHeight="1">
      <c r="C1018" s="147"/>
    </row>
    <row r="1019" ht="15.75" customHeight="1">
      <c r="C1019" s="147"/>
    </row>
    <row r="1020" ht="15.75" customHeight="1">
      <c r="C1020" s="147"/>
    </row>
    <row r="1021" ht="15.75" customHeight="1">
      <c r="C1021" s="147"/>
    </row>
    <row r="1022" ht="15.75" customHeight="1">
      <c r="C1022" s="147"/>
    </row>
    <row r="1023" ht="15.75" customHeight="1">
      <c r="C1023" s="147"/>
    </row>
    <row r="1024" ht="15.75" customHeight="1">
      <c r="C1024" s="147"/>
    </row>
    <row r="1025" ht="15.75" customHeight="1">
      <c r="C1025" s="147"/>
    </row>
    <row r="1026" ht="15.75" customHeight="1">
      <c r="C1026" s="147"/>
    </row>
    <row r="1027" ht="15.75" customHeight="1">
      <c r="C1027" s="147"/>
    </row>
    <row r="1028" ht="15.75" customHeight="1">
      <c r="C1028" s="147"/>
    </row>
    <row r="1029" ht="15.75" customHeight="1">
      <c r="C1029" s="147"/>
    </row>
    <row r="1030" ht="15.75" customHeight="1">
      <c r="C1030" s="147"/>
    </row>
    <row r="1031" ht="15.75" customHeight="1">
      <c r="C1031" s="147"/>
    </row>
    <row r="1032" ht="15.75" customHeight="1">
      <c r="C1032" s="147"/>
    </row>
    <row r="1033" ht="15.75" customHeight="1">
      <c r="C1033" s="147"/>
    </row>
    <row r="1034" ht="15.75" customHeight="1">
      <c r="C1034" s="147"/>
    </row>
    <row r="1035" ht="15.75" customHeight="1">
      <c r="C1035" s="147"/>
    </row>
    <row r="1036" ht="15.75" customHeight="1">
      <c r="C1036" s="147"/>
    </row>
    <row r="1037" ht="15.75" customHeight="1">
      <c r="C1037" s="147"/>
    </row>
    <row r="1038" ht="15.75" customHeight="1">
      <c r="C1038" s="147"/>
    </row>
    <row r="1039" ht="15.75" customHeight="1">
      <c r="C1039" s="147"/>
    </row>
    <row r="1040" ht="15.75" customHeight="1">
      <c r="C1040" s="147"/>
    </row>
    <row r="1041" ht="15.75" customHeight="1">
      <c r="C1041" s="147"/>
    </row>
    <row r="1042" ht="15.75" customHeight="1">
      <c r="C1042" s="147"/>
    </row>
    <row r="1043" ht="15.75" customHeight="1">
      <c r="C1043" s="147"/>
    </row>
    <row r="1044" ht="15.75" customHeight="1">
      <c r="C1044" s="147"/>
    </row>
    <row r="1045" ht="15.75" customHeight="1">
      <c r="C1045" s="147"/>
    </row>
    <row r="1046" ht="15.75" customHeight="1">
      <c r="C1046" s="147"/>
    </row>
    <row r="1047" ht="15.75" customHeight="1">
      <c r="C1047" s="147"/>
    </row>
    <row r="1048" ht="15.75" customHeight="1">
      <c r="C1048" s="147"/>
    </row>
    <row r="1049" ht="15.75" customHeight="1">
      <c r="C1049" s="147"/>
    </row>
    <row r="1050" ht="15.75" customHeight="1">
      <c r="C1050" s="147"/>
    </row>
    <row r="1051" ht="15.75" customHeight="1">
      <c r="C1051" s="147"/>
    </row>
    <row r="1052" ht="15.75" customHeight="1">
      <c r="C1052" s="147"/>
    </row>
    <row r="1053" ht="15.75" customHeight="1">
      <c r="C1053" s="147"/>
    </row>
    <row r="1054" ht="15.75" customHeight="1">
      <c r="C1054" s="147"/>
    </row>
    <row r="1055" ht="15.75" customHeight="1">
      <c r="C1055" s="147"/>
    </row>
    <row r="1056" ht="15.75" customHeight="1">
      <c r="C1056" s="147"/>
    </row>
    <row r="1057" ht="15.75" customHeight="1">
      <c r="C1057" s="147"/>
    </row>
  </sheetData>
  <mergeCells count="63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130:L130"/>
    <mergeCell ref="A131:L131"/>
    <mergeCell ref="A132:L132"/>
    <mergeCell ref="A133:L133"/>
    <mergeCell ref="A134:L134"/>
    <mergeCell ref="A135:L135"/>
    <mergeCell ref="A136:L136"/>
    <mergeCell ref="A137:L137"/>
    <mergeCell ref="A138:L138"/>
    <mergeCell ref="A139:L139"/>
    <mergeCell ref="A140:L140"/>
    <mergeCell ref="A141:L141"/>
    <mergeCell ref="A142:L142"/>
    <mergeCell ref="A143:L143"/>
    <mergeCell ref="A151:L151"/>
    <mergeCell ref="A152:L152"/>
    <mergeCell ref="A153:L153"/>
    <mergeCell ref="A154:L154"/>
    <mergeCell ref="A144:L144"/>
    <mergeCell ref="A145:L145"/>
    <mergeCell ref="A146:L146"/>
    <mergeCell ref="A147:L147"/>
    <mergeCell ref="A148:L148"/>
    <mergeCell ref="A149:L149"/>
    <mergeCell ref="A150:L150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125:L125"/>
    <mergeCell ref="A126:L126"/>
    <mergeCell ref="A127:L127"/>
    <mergeCell ref="A128:L128"/>
    <mergeCell ref="A129:L129"/>
  </mergeCells>
  <conditionalFormatting sqref="AD1:AD3">
    <cfRule type="notContainsBlanks" dxfId="0" priority="1">
      <formula>LEN(TRIM(AD1))&gt;0</formula>
    </cfRule>
  </conditionalFormatting>
  <dataValidations>
    <dataValidation type="list" allowBlank="1" sqref="P8">
      <formula1>$AD$8:$AD$10</formula1>
    </dataValidation>
    <dataValidation type="list" allowBlank="1" sqref="P9:P106">
      <formula1>$AD$8:$AD$9</formula1>
    </dataValidation>
    <dataValidation type="list" allowBlank="1" sqref="P107:P123">
      <formula1>$AD$8:$AD$55</formula1>
    </dataValidation>
    <dataValidation type="list" allowBlank="1" sqref="H8:H123">
      <formula1>"SERVIÇO,CURSO,EVENTO,REUNIÃO,OUTROS"</formula1>
    </dataValidation>
  </dataValidations>
  <printOptions/>
  <pageMargins bottom="0.7875" footer="0.0" header="0.0" left="0.511805555555555" right="0.511805555555555" top="0.78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7.0" topLeftCell="D8" activePane="bottomRight" state="frozen"/>
      <selection activeCell="D1" sqref="D1" pane="topRight"/>
      <selection activeCell="A8" sqref="A8" pane="bottomLeft"/>
      <selection activeCell="D8" sqref="D8" pane="bottomRight"/>
    </sheetView>
  </sheetViews>
  <sheetFormatPr customHeight="1" defaultColWidth="12.63" defaultRowHeight="15.0"/>
  <cols>
    <col customWidth="1" min="1" max="1" width="18.13"/>
    <col customWidth="1" min="2" max="2" width="15.63"/>
    <col customWidth="1" min="3" max="3" width="53.25"/>
    <col customWidth="1" min="4" max="4" width="14.0"/>
    <col customWidth="1" min="5" max="5" width="19.13"/>
    <col customWidth="1" min="6" max="6" width="36.0"/>
    <col customWidth="1" min="7" max="7" width="18.38"/>
    <col customWidth="1" min="8" max="8" width="13.13"/>
    <col customWidth="1" min="9" max="9" width="7.13"/>
    <col customWidth="1" min="10" max="10" width="13.13"/>
    <col customWidth="1" min="11" max="11" width="7.13"/>
    <col customWidth="1" min="12" max="12" width="27.13"/>
    <col customWidth="1" min="13" max="13" width="13.13"/>
    <col customWidth="1" min="14" max="14" width="15.63"/>
    <col customWidth="1" min="15" max="15" width="19.38"/>
    <col customWidth="1" min="16" max="16" width="18.38"/>
    <col customWidth="1" min="17" max="17" width="15.88"/>
    <col customWidth="1" min="18" max="18" width="19.13"/>
    <col customWidth="1" min="19" max="19" width="17.5"/>
    <col customWidth="1" min="20" max="20" width="15.5"/>
    <col customWidth="1" min="21" max="21" width="14.75"/>
    <col customWidth="1" min="22" max="22" width="13.13"/>
    <col customWidth="1" min="23" max="23" width="17.25"/>
    <col customWidth="1" min="24" max="24" width="17.5"/>
    <col customWidth="1" min="25" max="25" width="29.25"/>
    <col customWidth="1" min="26" max="26" width="19.38"/>
    <col customWidth="1" min="27" max="27" width="15.88"/>
    <col customWidth="1" min="28" max="29" width="13.13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  <c r="AD1" s="6" t="s">
        <v>1</v>
      </c>
    </row>
    <row r="2">
      <c r="B2" s="2" t="s">
        <v>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5"/>
      <c r="AC2" s="5"/>
      <c r="AD2" s="6" t="s">
        <v>3</v>
      </c>
    </row>
    <row r="3">
      <c r="B3" s="2" t="s">
        <v>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7"/>
      <c r="AC3" s="7"/>
      <c r="AD3" s="6" t="s">
        <v>5</v>
      </c>
    </row>
    <row r="4" ht="15.0" customHeight="1">
      <c r="A4" s="8" t="s">
        <v>6</v>
      </c>
      <c r="B4" s="9"/>
      <c r="C4" s="10" t="s">
        <v>7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2"/>
      <c r="AB4" s="7"/>
      <c r="AC4" s="7"/>
    </row>
    <row r="5" ht="15.75" customHeight="1">
      <c r="A5" s="13" t="s">
        <v>8</v>
      </c>
      <c r="B5" s="14"/>
      <c r="C5" s="13" t="s">
        <v>9</v>
      </c>
      <c r="D5" s="15"/>
      <c r="E5" s="14"/>
      <c r="F5" s="13" t="s">
        <v>10</v>
      </c>
      <c r="G5" s="15"/>
      <c r="H5" s="15"/>
      <c r="I5" s="15"/>
      <c r="J5" s="15"/>
      <c r="K5" s="15"/>
      <c r="L5" s="16"/>
      <c r="M5" s="13" t="s">
        <v>11</v>
      </c>
      <c r="N5" s="15"/>
      <c r="O5" s="15"/>
      <c r="P5" s="15"/>
      <c r="Q5" s="15"/>
      <c r="R5" s="15"/>
      <c r="S5" s="14"/>
      <c r="T5" s="13" t="s">
        <v>12</v>
      </c>
      <c r="U5" s="15"/>
      <c r="V5" s="15"/>
      <c r="W5" s="15"/>
      <c r="X5" s="15"/>
      <c r="Y5" s="14"/>
      <c r="Z5" s="17" t="s">
        <v>13</v>
      </c>
      <c r="AA5" s="17" t="s">
        <v>14</v>
      </c>
      <c r="AB5" s="18"/>
      <c r="AC5" s="18"/>
      <c r="AD5" s="18"/>
    </row>
    <row r="6" ht="15.75" customHeight="1">
      <c r="A6" s="17" t="s">
        <v>15</v>
      </c>
      <c r="B6" s="17" t="s">
        <v>16</v>
      </c>
      <c r="C6" s="17" t="s">
        <v>17</v>
      </c>
      <c r="D6" s="17" t="s">
        <v>18</v>
      </c>
      <c r="E6" s="17" t="s">
        <v>19</v>
      </c>
      <c r="F6" s="17" t="s">
        <v>20</v>
      </c>
      <c r="G6" s="17" t="s">
        <v>21</v>
      </c>
      <c r="H6" s="17" t="s">
        <v>22</v>
      </c>
      <c r="I6" s="13" t="s">
        <v>23</v>
      </c>
      <c r="J6" s="14"/>
      <c r="K6" s="19" t="s">
        <v>24</v>
      </c>
      <c r="L6" s="14"/>
      <c r="M6" s="17" t="s">
        <v>25</v>
      </c>
      <c r="N6" s="17" t="s">
        <v>26</v>
      </c>
      <c r="O6" s="17" t="s">
        <v>27</v>
      </c>
      <c r="P6" s="17" t="s">
        <v>28</v>
      </c>
      <c r="Q6" s="20" t="s">
        <v>29</v>
      </c>
      <c r="R6" s="20" t="s">
        <v>30</v>
      </c>
      <c r="S6" s="20" t="s">
        <v>31</v>
      </c>
      <c r="T6" s="19" t="s">
        <v>32</v>
      </c>
      <c r="U6" s="14"/>
      <c r="V6" s="19" t="s">
        <v>33</v>
      </c>
      <c r="W6" s="14"/>
      <c r="X6" s="17" t="s">
        <v>34</v>
      </c>
      <c r="Y6" s="20" t="s">
        <v>35</v>
      </c>
      <c r="Z6" s="21"/>
      <c r="AA6" s="21"/>
      <c r="AB6" s="18"/>
      <c r="AC6" s="18"/>
      <c r="AD6" s="18"/>
      <c r="AE6" s="18"/>
    </row>
    <row r="7">
      <c r="A7" s="22"/>
      <c r="B7" s="22"/>
      <c r="C7" s="22"/>
      <c r="D7" s="22"/>
      <c r="E7" s="22"/>
      <c r="F7" s="22"/>
      <c r="G7" s="22"/>
      <c r="H7" s="22"/>
      <c r="I7" s="23" t="s">
        <v>36</v>
      </c>
      <c r="J7" s="23" t="s">
        <v>37</v>
      </c>
      <c r="K7" s="23" t="s">
        <v>38</v>
      </c>
      <c r="L7" s="24" t="s">
        <v>39</v>
      </c>
      <c r="M7" s="22"/>
      <c r="N7" s="22"/>
      <c r="O7" s="22"/>
      <c r="P7" s="22"/>
      <c r="Q7" s="22"/>
      <c r="R7" s="22"/>
      <c r="S7" s="22"/>
      <c r="T7" s="23" t="s">
        <v>40</v>
      </c>
      <c r="U7" s="24" t="s">
        <v>41</v>
      </c>
      <c r="V7" s="23" t="s">
        <v>42</v>
      </c>
      <c r="W7" s="24" t="s">
        <v>43</v>
      </c>
      <c r="X7" s="22"/>
      <c r="Y7" s="22"/>
      <c r="Z7" s="22"/>
      <c r="AA7" s="22"/>
      <c r="AB7" s="18"/>
      <c r="AC7" s="18"/>
      <c r="AD7" s="18"/>
      <c r="AE7" s="18"/>
    </row>
    <row r="8">
      <c r="A8" s="25" t="s">
        <v>44</v>
      </c>
      <c r="B8" s="25" t="s">
        <v>44</v>
      </c>
      <c r="C8" s="70" t="s">
        <v>326</v>
      </c>
      <c r="D8" s="26" t="s">
        <v>327</v>
      </c>
      <c r="E8" s="26" t="s">
        <v>328</v>
      </c>
      <c r="F8" s="26" t="s">
        <v>329</v>
      </c>
      <c r="G8" s="32" t="s">
        <v>330</v>
      </c>
      <c r="H8" s="26"/>
      <c r="I8" s="26" t="s">
        <v>50</v>
      </c>
      <c r="J8" s="32" t="s">
        <v>51</v>
      </c>
      <c r="K8" s="26" t="s">
        <v>331</v>
      </c>
      <c r="L8" s="41" t="s">
        <v>332</v>
      </c>
      <c r="M8" s="42">
        <v>44614.0</v>
      </c>
      <c r="N8" s="42">
        <v>44615.0</v>
      </c>
      <c r="O8" s="35"/>
      <c r="P8" s="71"/>
      <c r="Q8" s="72"/>
      <c r="R8" s="37"/>
      <c r="S8" s="38"/>
      <c r="T8" s="26">
        <v>1.0</v>
      </c>
      <c r="U8" s="72">
        <v>682.43</v>
      </c>
      <c r="V8" s="26">
        <v>1.0</v>
      </c>
      <c r="W8" s="72">
        <v>227.48</v>
      </c>
      <c r="X8" s="73">
        <f t="shared" ref="X8:X135" si="1">T8+(V8*0.5)</f>
        <v>1.5</v>
      </c>
      <c r="Y8" s="74">
        <f t="shared" ref="Y8:Y135" si="2">(T8*U8)+(V8*W8)</f>
        <v>909.91</v>
      </c>
      <c r="Z8" s="74">
        <f t="shared" ref="Z8:Z135" si="3">S8+Y8</f>
        <v>909.91</v>
      </c>
      <c r="AA8" s="45"/>
      <c r="AB8" s="18"/>
      <c r="AC8" s="18"/>
      <c r="AD8" s="18"/>
      <c r="AE8" s="18"/>
    </row>
    <row r="9">
      <c r="A9" s="25" t="s">
        <v>44</v>
      </c>
      <c r="B9" s="31" t="s">
        <v>53</v>
      </c>
      <c r="C9" s="75" t="s">
        <v>54</v>
      </c>
      <c r="D9" s="29" t="s">
        <v>55</v>
      </c>
      <c r="E9" s="40" t="s">
        <v>56</v>
      </c>
      <c r="F9" s="40" t="s">
        <v>333</v>
      </c>
      <c r="G9" s="76" t="s">
        <v>58</v>
      </c>
      <c r="H9" s="40" t="s">
        <v>59</v>
      </c>
      <c r="I9" s="26" t="s">
        <v>50</v>
      </c>
      <c r="J9" s="32" t="s">
        <v>51</v>
      </c>
      <c r="K9" s="26" t="s">
        <v>50</v>
      </c>
      <c r="L9" s="41" t="s">
        <v>60</v>
      </c>
      <c r="M9" s="34"/>
      <c r="N9" s="34"/>
      <c r="O9" s="35"/>
      <c r="P9" s="36"/>
      <c r="Q9" s="72"/>
      <c r="R9" s="37"/>
      <c r="S9" s="38"/>
      <c r="T9" s="26">
        <v>0.0</v>
      </c>
      <c r="U9" s="72">
        <v>527.75</v>
      </c>
      <c r="V9" s="26">
        <v>10.0</v>
      </c>
      <c r="W9" s="37">
        <v>227.48</v>
      </c>
      <c r="X9" s="73">
        <f t="shared" si="1"/>
        <v>5</v>
      </c>
      <c r="Y9" s="74">
        <f t="shared" si="2"/>
        <v>2274.8</v>
      </c>
      <c r="Z9" s="74">
        <f t="shared" si="3"/>
        <v>2274.8</v>
      </c>
      <c r="AA9" s="45"/>
      <c r="AB9" s="18"/>
      <c r="AC9" s="18"/>
    </row>
    <row r="10">
      <c r="A10" s="25" t="s">
        <v>44</v>
      </c>
      <c r="B10" s="31" t="s">
        <v>53</v>
      </c>
      <c r="C10" s="75" t="s">
        <v>334</v>
      </c>
      <c r="D10" s="29" t="s">
        <v>335</v>
      </c>
      <c r="E10" s="40" t="s">
        <v>56</v>
      </c>
      <c r="F10" s="40" t="s">
        <v>333</v>
      </c>
      <c r="G10" s="76" t="s">
        <v>58</v>
      </c>
      <c r="H10" s="40" t="s">
        <v>59</v>
      </c>
      <c r="I10" s="40" t="s">
        <v>50</v>
      </c>
      <c r="J10" s="48" t="s">
        <v>51</v>
      </c>
      <c r="K10" s="40" t="s">
        <v>50</v>
      </c>
      <c r="L10" s="41" t="s">
        <v>60</v>
      </c>
      <c r="M10" s="34"/>
      <c r="N10" s="34"/>
      <c r="O10" s="35"/>
      <c r="P10" s="36"/>
      <c r="Q10" s="72"/>
      <c r="R10" s="37"/>
      <c r="S10" s="38"/>
      <c r="T10" s="26">
        <v>0.0</v>
      </c>
      <c r="U10" s="72">
        <v>527.75</v>
      </c>
      <c r="V10" s="26">
        <v>4.0</v>
      </c>
      <c r="W10" s="37">
        <v>227.48</v>
      </c>
      <c r="X10" s="73">
        <f t="shared" si="1"/>
        <v>2</v>
      </c>
      <c r="Y10" s="74">
        <f t="shared" si="2"/>
        <v>909.92</v>
      </c>
      <c r="Z10" s="74">
        <f t="shared" si="3"/>
        <v>909.92</v>
      </c>
      <c r="AA10" s="45"/>
      <c r="AB10" s="44"/>
      <c r="AC10" s="44"/>
    </row>
    <row r="11">
      <c r="A11" s="25" t="s">
        <v>44</v>
      </c>
      <c r="B11" s="31" t="s">
        <v>53</v>
      </c>
      <c r="C11" s="75" t="s">
        <v>63</v>
      </c>
      <c r="D11" s="29" t="s">
        <v>64</v>
      </c>
      <c r="E11" s="40" t="s">
        <v>56</v>
      </c>
      <c r="F11" s="40" t="s">
        <v>333</v>
      </c>
      <c r="G11" s="76" t="s">
        <v>58</v>
      </c>
      <c r="H11" s="40" t="s">
        <v>59</v>
      </c>
      <c r="I11" s="26" t="s">
        <v>50</v>
      </c>
      <c r="J11" s="32" t="s">
        <v>51</v>
      </c>
      <c r="K11" s="26" t="s">
        <v>50</v>
      </c>
      <c r="L11" s="41" t="s">
        <v>60</v>
      </c>
      <c r="M11" s="34"/>
      <c r="N11" s="34"/>
      <c r="O11" s="43"/>
      <c r="P11" s="36"/>
      <c r="Q11" s="72"/>
      <c r="R11" s="37"/>
      <c r="S11" s="38"/>
      <c r="T11" s="26">
        <v>0.0</v>
      </c>
      <c r="U11" s="72">
        <v>527.75</v>
      </c>
      <c r="V11" s="26">
        <v>6.0</v>
      </c>
      <c r="W11" s="37">
        <v>227.48</v>
      </c>
      <c r="X11" s="73">
        <f t="shared" si="1"/>
        <v>3</v>
      </c>
      <c r="Y11" s="74">
        <f t="shared" si="2"/>
        <v>1364.88</v>
      </c>
      <c r="Z11" s="74">
        <f t="shared" si="3"/>
        <v>1364.88</v>
      </c>
      <c r="AA11" s="45"/>
      <c r="AB11" s="44"/>
      <c r="AC11" s="44"/>
    </row>
    <row r="12">
      <c r="A12" s="25" t="s">
        <v>44</v>
      </c>
      <c r="B12" s="31" t="s">
        <v>53</v>
      </c>
      <c r="C12" s="75" t="s">
        <v>65</v>
      </c>
      <c r="D12" s="29" t="s">
        <v>66</v>
      </c>
      <c r="E12" s="40" t="s">
        <v>56</v>
      </c>
      <c r="F12" s="40" t="s">
        <v>333</v>
      </c>
      <c r="G12" s="76" t="s">
        <v>58</v>
      </c>
      <c r="H12" s="40" t="s">
        <v>59</v>
      </c>
      <c r="I12" s="26" t="s">
        <v>50</v>
      </c>
      <c r="J12" s="32" t="s">
        <v>51</v>
      </c>
      <c r="K12" s="26" t="s">
        <v>50</v>
      </c>
      <c r="L12" s="41" t="s">
        <v>60</v>
      </c>
      <c r="M12" s="34"/>
      <c r="N12" s="34"/>
      <c r="O12" s="43"/>
      <c r="P12" s="36"/>
      <c r="Q12" s="72"/>
      <c r="R12" s="37"/>
      <c r="S12" s="38"/>
      <c r="T12" s="26">
        <v>0.0</v>
      </c>
      <c r="U12" s="72">
        <v>527.75</v>
      </c>
      <c r="V12" s="26">
        <v>4.0</v>
      </c>
      <c r="W12" s="37">
        <v>227.48</v>
      </c>
      <c r="X12" s="73">
        <f t="shared" si="1"/>
        <v>2</v>
      </c>
      <c r="Y12" s="74">
        <f t="shared" si="2"/>
        <v>909.92</v>
      </c>
      <c r="Z12" s="74">
        <f t="shared" si="3"/>
        <v>909.92</v>
      </c>
      <c r="AA12" s="45"/>
      <c r="AB12" s="44"/>
      <c r="AC12" s="44"/>
    </row>
    <row r="13">
      <c r="A13" s="25" t="s">
        <v>44</v>
      </c>
      <c r="B13" s="31" t="s">
        <v>53</v>
      </c>
      <c r="C13" s="75" t="s">
        <v>67</v>
      </c>
      <c r="D13" s="29" t="s">
        <v>68</v>
      </c>
      <c r="E13" s="40" t="s">
        <v>56</v>
      </c>
      <c r="F13" s="40" t="s">
        <v>333</v>
      </c>
      <c r="G13" s="76" t="s">
        <v>58</v>
      </c>
      <c r="H13" s="40" t="s">
        <v>59</v>
      </c>
      <c r="I13" s="60" t="s">
        <v>50</v>
      </c>
      <c r="J13" s="77" t="s">
        <v>51</v>
      </c>
      <c r="K13" s="60" t="s">
        <v>50</v>
      </c>
      <c r="L13" s="41" t="s">
        <v>60</v>
      </c>
      <c r="M13" s="34"/>
      <c r="N13" s="34"/>
      <c r="O13" s="35"/>
      <c r="P13" s="36"/>
      <c r="Q13" s="72"/>
      <c r="R13" s="37"/>
      <c r="S13" s="38"/>
      <c r="T13" s="26">
        <v>0.0</v>
      </c>
      <c r="U13" s="72">
        <v>527.75</v>
      </c>
      <c r="V13" s="26">
        <v>4.0</v>
      </c>
      <c r="W13" s="37">
        <v>227.48</v>
      </c>
      <c r="X13" s="73">
        <f t="shared" si="1"/>
        <v>2</v>
      </c>
      <c r="Y13" s="74">
        <f t="shared" si="2"/>
        <v>909.92</v>
      </c>
      <c r="Z13" s="74">
        <f t="shared" si="3"/>
        <v>909.92</v>
      </c>
      <c r="AA13" s="45"/>
      <c r="AB13" s="44"/>
      <c r="AC13" s="44"/>
    </row>
    <row r="14">
      <c r="A14" s="25" t="s">
        <v>44</v>
      </c>
      <c r="B14" s="31" t="s">
        <v>53</v>
      </c>
      <c r="C14" s="75" t="s">
        <v>99</v>
      </c>
      <c r="D14" s="29" t="s">
        <v>100</v>
      </c>
      <c r="E14" s="40" t="s">
        <v>56</v>
      </c>
      <c r="F14" s="40" t="s">
        <v>333</v>
      </c>
      <c r="G14" s="76" t="s">
        <v>58</v>
      </c>
      <c r="H14" s="40" t="s">
        <v>59</v>
      </c>
      <c r="I14" s="26" t="s">
        <v>50</v>
      </c>
      <c r="J14" s="32" t="s">
        <v>51</v>
      </c>
      <c r="K14" s="26" t="s">
        <v>50</v>
      </c>
      <c r="L14" s="41" t="s">
        <v>60</v>
      </c>
      <c r="M14" s="34"/>
      <c r="N14" s="34"/>
      <c r="O14" s="35"/>
      <c r="P14" s="36"/>
      <c r="Q14" s="72"/>
      <c r="R14" s="37"/>
      <c r="S14" s="38"/>
      <c r="T14" s="26">
        <v>0.0</v>
      </c>
      <c r="U14" s="72">
        <v>527.75</v>
      </c>
      <c r="V14" s="26">
        <v>6.0</v>
      </c>
      <c r="W14" s="37">
        <v>227.48</v>
      </c>
      <c r="X14" s="73">
        <f t="shared" si="1"/>
        <v>3</v>
      </c>
      <c r="Y14" s="74">
        <f t="shared" si="2"/>
        <v>1364.88</v>
      </c>
      <c r="Z14" s="74">
        <f t="shared" si="3"/>
        <v>1364.88</v>
      </c>
      <c r="AA14" s="45"/>
      <c r="AB14" s="44"/>
      <c r="AC14" s="44"/>
    </row>
    <row r="15">
      <c r="A15" s="25" t="s">
        <v>44</v>
      </c>
      <c r="B15" s="31" t="s">
        <v>53</v>
      </c>
      <c r="C15" s="75" t="s">
        <v>69</v>
      </c>
      <c r="D15" s="29" t="s">
        <v>70</v>
      </c>
      <c r="E15" s="40" t="s">
        <v>56</v>
      </c>
      <c r="F15" s="40" t="s">
        <v>333</v>
      </c>
      <c r="G15" s="76" t="s">
        <v>58</v>
      </c>
      <c r="H15" s="40" t="s">
        <v>59</v>
      </c>
      <c r="I15" s="26" t="s">
        <v>50</v>
      </c>
      <c r="J15" s="32" t="s">
        <v>51</v>
      </c>
      <c r="K15" s="26" t="s">
        <v>50</v>
      </c>
      <c r="L15" s="41" t="s">
        <v>60</v>
      </c>
      <c r="M15" s="34"/>
      <c r="N15" s="34"/>
      <c r="O15" s="35"/>
      <c r="P15" s="36"/>
      <c r="Q15" s="72"/>
      <c r="R15" s="37"/>
      <c r="S15" s="38"/>
      <c r="T15" s="26">
        <v>0.0</v>
      </c>
      <c r="U15" s="72">
        <v>527.75</v>
      </c>
      <c r="V15" s="26">
        <v>6.0</v>
      </c>
      <c r="W15" s="37">
        <v>227.48</v>
      </c>
      <c r="X15" s="73">
        <f t="shared" si="1"/>
        <v>3</v>
      </c>
      <c r="Y15" s="74">
        <f t="shared" si="2"/>
        <v>1364.88</v>
      </c>
      <c r="Z15" s="74">
        <f t="shared" si="3"/>
        <v>1364.88</v>
      </c>
      <c r="AA15" s="45"/>
      <c r="AB15" s="44"/>
      <c r="AC15" s="44"/>
    </row>
    <row r="16">
      <c r="A16" s="25" t="s">
        <v>44</v>
      </c>
      <c r="B16" s="31" t="s">
        <v>53</v>
      </c>
      <c r="C16" s="75" t="s">
        <v>71</v>
      </c>
      <c r="D16" s="29" t="s">
        <v>72</v>
      </c>
      <c r="E16" s="40" t="s">
        <v>56</v>
      </c>
      <c r="F16" s="40" t="s">
        <v>333</v>
      </c>
      <c r="G16" s="76" t="s">
        <v>58</v>
      </c>
      <c r="H16" s="40" t="s">
        <v>59</v>
      </c>
      <c r="I16" s="29" t="s">
        <v>50</v>
      </c>
      <c r="J16" s="32" t="s">
        <v>51</v>
      </c>
      <c r="K16" s="26" t="s">
        <v>50</v>
      </c>
      <c r="L16" s="41" t="s">
        <v>60</v>
      </c>
      <c r="M16" s="34"/>
      <c r="N16" s="34"/>
      <c r="O16" s="35"/>
      <c r="P16" s="36"/>
      <c r="Q16" s="72"/>
      <c r="R16" s="37"/>
      <c r="S16" s="38"/>
      <c r="T16" s="26">
        <v>0.0</v>
      </c>
      <c r="U16" s="72">
        <v>527.75</v>
      </c>
      <c r="V16" s="26">
        <v>10.0</v>
      </c>
      <c r="W16" s="37">
        <v>227.48</v>
      </c>
      <c r="X16" s="73">
        <f t="shared" si="1"/>
        <v>5</v>
      </c>
      <c r="Y16" s="74">
        <f t="shared" si="2"/>
        <v>2274.8</v>
      </c>
      <c r="Z16" s="74">
        <f t="shared" si="3"/>
        <v>2274.8</v>
      </c>
      <c r="AA16" s="45"/>
      <c r="AB16" s="44"/>
      <c r="AC16" s="44"/>
    </row>
    <row r="17">
      <c r="A17" s="25" t="s">
        <v>44</v>
      </c>
      <c r="B17" s="31" t="s">
        <v>53</v>
      </c>
      <c r="C17" s="75" t="s">
        <v>73</v>
      </c>
      <c r="D17" s="29" t="s">
        <v>74</v>
      </c>
      <c r="E17" s="40" t="s">
        <v>56</v>
      </c>
      <c r="F17" s="40" t="s">
        <v>333</v>
      </c>
      <c r="G17" s="76" t="s">
        <v>58</v>
      </c>
      <c r="H17" s="40" t="s">
        <v>59</v>
      </c>
      <c r="I17" s="29" t="s">
        <v>50</v>
      </c>
      <c r="J17" s="32" t="s">
        <v>51</v>
      </c>
      <c r="K17" s="26" t="s">
        <v>50</v>
      </c>
      <c r="L17" s="41" t="s">
        <v>60</v>
      </c>
      <c r="M17" s="34"/>
      <c r="N17" s="34"/>
      <c r="O17" s="35"/>
      <c r="P17" s="36"/>
      <c r="Q17" s="72"/>
      <c r="R17" s="37"/>
      <c r="S17" s="38"/>
      <c r="T17" s="26">
        <v>0.0</v>
      </c>
      <c r="U17" s="72">
        <v>527.75</v>
      </c>
      <c r="V17" s="26">
        <v>6.0</v>
      </c>
      <c r="W17" s="37">
        <v>227.48</v>
      </c>
      <c r="X17" s="73">
        <f t="shared" si="1"/>
        <v>3</v>
      </c>
      <c r="Y17" s="74">
        <f t="shared" si="2"/>
        <v>1364.88</v>
      </c>
      <c r="Z17" s="74">
        <f t="shared" si="3"/>
        <v>1364.88</v>
      </c>
      <c r="AA17" s="45"/>
      <c r="AB17" s="44"/>
      <c r="AC17" s="44"/>
    </row>
    <row r="18">
      <c r="A18" s="25" t="s">
        <v>44</v>
      </c>
      <c r="B18" s="31" t="s">
        <v>53</v>
      </c>
      <c r="C18" s="75" t="s">
        <v>75</v>
      </c>
      <c r="D18" s="29" t="s">
        <v>76</v>
      </c>
      <c r="E18" s="40" t="s">
        <v>56</v>
      </c>
      <c r="F18" s="40" t="s">
        <v>333</v>
      </c>
      <c r="G18" s="76" t="s">
        <v>58</v>
      </c>
      <c r="H18" s="40" t="s">
        <v>59</v>
      </c>
      <c r="I18" s="29" t="s">
        <v>50</v>
      </c>
      <c r="J18" s="32" t="s">
        <v>51</v>
      </c>
      <c r="K18" s="26" t="s">
        <v>50</v>
      </c>
      <c r="L18" s="41" t="s">
        <v>60</v>
      </c>
      <c r="M18" s="34"/>
      <c r="N18" s="34"/>
      <c r="O18" s="35"/>
      <c r="P18" s="36"/>
      <c r="Q18" s="72"/>
      <c r="R18" s="37"/>
      <c r="S18" s="38"/>
      <c r="T18" s="26">
        <v>0.0</v>
      </c>
      <c r="U18" s="72">
        <v>527.75</v>
      </c>
      <c r="V18" s="26">
        <v>4.0</v>
      </c>
      <c r="W18" s="37">
        <v>227.48</v>
      </c>
      <c r="X18" s="73">
        <f t="shared" si="1"/>
        <v>2</v>
      </c>
      <c r="Y18" s="74">
        <f t="shared" si="2"/>
        <v>909.92</v>
      </c>
      <c r="Z18" s="74">
        <f t="shared" si="3"/>
        <v>909.92</v>
      </c>
      <c r="AA18" s="45"/>
      <c r="AB18" s="44"/>
      <c r="AC18" s="44"/>
      <c r="AD18" s="44"/>
      <c r="AE18" s="44"/>
    </row>
    <row r="19">
      <c r="A19" s="25" t="s">
        <v>44</v>
      </c>
      <c r="B19" s="31" t="s">
        <v>53</v>
      </c>
      <c r="C19" s="75" t="s">
        <v>77</v>
      </c>
      <c r="D19" s="29" t="s">
        <v>78</v>
      </c>
      <c r="E19" s="40" t="s">
        <v>56</v>
      </c>
      <c r="F19" s="40" t="s">
        <v>333</v>
      </c>
      <c r="G19" s="76" t="s">
        <v>58</v>
      </c>
      <c r="H19" s="40" t="s">
        <v>59</v>
      </c>
      <c r="I19" s="29" t="s">
        <v>50</v>
      </c>
      <c r="J19" s="32" t="s">
        <v>51</v>
      </c>
      <c r="K19" s="26" t="s">
        <v>50</v>
      </c>
      <c r="L19" s="41" t="s">
        <v>60</v>
      </c>
      <c r="M19" s="34"/>
      <c r="N19" s="34"/>
      <c r="O19" s="35"/>
      <c r="P19" s="36"/>
      <c r="Q19" s="72"/>
      <c r="R19" s="37"/>
      <c r="S19" s="38"/>
      <c r="T19" s="26">
        <v>0.0</v>
      </c>
      <c r="U19" s="72">
        <v>527.75</v>
      </c>
      <c r="V19" s="26">
        <v>4.0</v>
      </c>
      <c r="W19" s="37">
        <v>227.48</v>
      </c>
      <c r="X19" s="73">
        <f t="shared" si="1"/>
        <v>2</v>
      </c>
      <c r="Y19" s="74">
        <f t="shared" si="2"/>
        <v>909.92</v>
      </c>
      <c r="Z19" s="74">
        <f t="shared" si="3"/>
        <v>909.92</v>
      </c>
      <c r="AA19" s="45"/>
      <c r="AB19" s="44"/>
      <c r="AC19" s="44"/>
    </row>
    <row r="20">
      <c r="A20" s="25" t="s">
        <v>44</v>
      </c>
      <c r="B20" s="31" t="s">
        <v>53</v>
      </c>
      <c r="C20" s="75" t="s">
        <v>79</v>
      </c>
      <c r="D20" s="29" t="s">
        <v>80</v>
      </c>
      <c r="E20" s="40" t="s">
        <v>56</v>
      </c>
      <c r="F20" s="40" t="s">
        <v>333</v>
      </c>
      <c r="G20" s="76" t="s">
        <v>58</v>
      </c>
      <c r="H20" s="40" t="s">
        <v>59</v>
      </c>
      <c r="I20" s="29" t="s">
        <v>50</v>
      </c>
      <c r="J20" s="32" t="s">
        <v>51</v>
      </c>
      <c r="K20" s="26" t="s">
        <v>50</v>
      </c>
      <c r="L20" s="41" t="s">
        <v>60</v>
      </c>
      <c r="M20" s="34"/>
      <c r="N20" s="34"/>
      <c r="O20" s="35"/>
      <c r="P20" s="36"/>
      <c r="Q20" s="72"/>
      <c r="R20" s="37"/>
      <c r="S20" s="38"/>
      <c r="T20" s="26">
        <v>0.0</v>
      </c>
      <c r="U20" s="72">
        <v>527.75</v>
      </c>
      <c r="V20" s="26">
        <v>6.0</v>
      </c>
      <c r="W20" s="37">
        <v>227.48</v>
      </c>
      <c r="X20" s="73">
        <f t="shared" si="1"/>
        <v>3</v>
      </c>
      <c r="Y20" s="74">
        <f t="shared" si="2"/>
        <v>1364.88</v>
      </c>
      <c r="Z20" s="74">
        <f t="shared" si="3"/>
        <v>1364.88</v>
      </c>
      <c r="AA20" s="45"/>
      <c r="AB20" s="44"/>
      <c r="AC20" s="44"/>
    </row>
    <row r="21" ht="15.75" customHeight="1">
      <c r="A21" s="25" t="s">
        <v>44</v>
      </c>
      <c r="B21" s="31" t="s">
        <v>53</v>
      </c>
      <c r="C21" s="75" t="s">
        <v>336</v>
      </c>
      <c r="D21" s="29" t="s">
        <v>337</v>
      </c>
      <c r="E21" s="40" t="s">
        <v>56</v>
      </c>
      <c r="F21" s="40" t="s">
        <v>333</v>
      </c>
      <c r="G21" s="76" t="s">
        <v>58</v>
      </c>
      <c r="H21" s="40" t="s">
        <v>59</v>
      </c>
      <c r="I21" s="29" t="s">
        <v>50</v>
      </c>
      <c r="J21" s="32" t="s">
        <v>51</v>
      </c>
      <c r="K21" s="26" t="s">
        <v>50</v>
      </c>
      <c r="L21" s="41" t="s">
        <v>60</v>
      </c>
      <c r="M21" s="34"/>
      <c r="N21" s="34"/>
      <c r="O21" s="35"/>
      <c r="P21" s="36"/>
      <c r="Q21" s="72"/>
      <c r="R21" s="37"/>
      <c r="S21" s="38"/>
      <c r="T21" s="26">
        <v>0.0</v>
      </c>
      <c r="U21" s="72">
        <v>527.75</v>
      </c>
      <c r="V21" s="26">
        <v>4.0</v>
      </c>
      <c r="W21" s="37">
        <v>227.48</v>
      </c>
      <c r="X21" s="73">
        <f t="shared" si="1"/>
        <v>2</v>
      </c>
      <c r="Y21" s="74">
        <f t="shared" si="2"/>
        <v>909.92</v>
      </c>
      <c r="Z21" s="74">
        <f t="shared" si="3"/>
        <v>909.92</v>
      </c>
      <c r="AA21" s="45"/>
      <c r="AB21" s="44"/>
      <c r="AC21" s="44"/>
    </row>
    <row r="22" ht="15.75" customHeight="1">
      <c r="A22" s="25" t="s">
        <v>44</v>
      </c>
      <c r="B22" s="31" t="s">
        <v>53</v>
      </c>
      <c r="C22" s="75" t="s">
        <v>81</v>
      </c>
      <c r="D22" s="29" t="s">
        <v>82</v>
      </c>
      <c r="E22" s="40" t="s">
        <v>56</v>
      </c>
      <c r="F22" s="40" t="s">
        <v>333</v>
      </c>
      <c r="G22" s="76" t="s">
        <v>58</v>
      </c>
      <c r="H22" s="40" t="s">
        <v>59</v>
      </c>
      <c r="I22" s="29" t="s">
        <v>50</v>
      </c>
      <c r="J22" s="32" t="s">
        <v>51</v>
      </c>
      <c r="K22" s="26" t="s">
        <v>50</v>
      </c>
      <c r="L22" s="41" t="s">
        <v>60</v>
      </c>
      <c r="M22" s="34"/>
      <c r="N22" s="34"/>
      <c r="O22" s="35"/>
      <c r="P22" s="36"/>
      <c r="Q22" s="72"/>
      <c r="R22" s="37"/>
      <c r="S22" s="38"/>
      <c r="T22" s="26">
        <v>0.0</v>
      </c>
      <c r="U22" s="72">
        <v>527.75</v>
      </c>
      <c r="V22" s="26">
        <v>6.0</v>
      </c>
      <c r="W22" s="37">
        <v>227.48</v>
      </c>
      <c r="X22" s="73">
        <f t="shared" si="1"/>
        <v>3</v>
      </c>
      <c r="Y22" s="74">
        <f t="shared" si="2"/>
        <v>1364.88</v>
      </c>
      <c r="Z22" s="74">
        <f t="shared" si="3"/>
        <v>1364.88</v>
      </c>
      <c r="AA22" s="45"/>
      <c r="AB22" s="44"/>
      <c r="AC22" s="44"/>
    </row>
    <row r="23" ht="15.75" customHeight="1">
      <c r="A23" s="25" t="s">
        <v>44</v>
      </c>
      <c r="B23" s="31" t="s">
        <v>53</v>
      </c>
      <c r="C23" s="75" t="s">
        <v>83</v>
      </c>
      <c r="D23" s="29" t="s">
        <v>84</v>
      </c>
      <c r="E23" s="40" t="s">
        <v>56</v>
      </c>
      <c r="F23" s="40" t="s">
        <v>333</v>
      </c>
      <c r="G23" s="76" t="s">
        <v>58</v>
      </c>
      <c r="H23" s="40" t="s">
        <v>59</v>
      </c>
      <c r="I23" s="29" t="s">
        <v>50</v>
      </c>
      <c r="J23" s="32" t="s">
        <v>51</v>
      </c>
      <c r="K23" s="26" t="s">
        <v>50</v>
      </c>
      <c r="L23" s="41" t="s">
        <v>60</v>
      </c>
      <c r="M23" s="34"/>
      <c r="N23" s="34"/>
      <c r="O23" s="35"/>
      <c r="P23" s="36"/>
      <c r="Q23" s="72"/>
      <c r="R23" s="37"/>
      <c r="S23" s="38"/>
      <c r="T23" s="26">
        <v>0.0</v>
      </c>
      <c r="U23" s="72">
        <v>0.0</v>
      </c>
      <c r="V23" s="26">
        <v>4.0</v>
      </c>
      <c r="W23" s="37">
        <v>227.48</v>
      </c>
      <c r="X23" s="73">
        <f t="shared" si="1"/>
        <v>2</v>
      </c>
      <c r="Y23" s="74">
        <f t="shared" si="2"/>
        <v>909.92</v>
      </c>
      <c r="Z23" s="74">
        <f t="shared" si="3"/>
        <v>909.92</v>
      </c>
      <c r="AA23" s="45"/>
      <c r="AB23" s="44"/>
      <c r="AC23" s="44"/>
    </row>
    <row r="24" ht="15.75" customHeight="1">
      <c r="A24" s="25" t="s">
        <v>44</v>
      </c>
      <c r="B24" s="31" t="s">
        <v>53</v>
      </c>
      <c r="C24" s="75" t="s">
        <v>338</v>
      </c>
      <c r="D24" s="29" t="s">
        <v>339</v>
      </c>
      <c r="E24" s="40" t="s">
        <v>56</v>
      </c>
      <c r="F24" s="40" t="s">
        <v>333</v>
      </c>
      <c r="G24" s="76" t="s">
        <v>58</v>
      </c>
      <c r="H24" s="40" t="s">
        <v>59</v>
      </c>
      <c r="I24" s="29" t="s">
        <v>50</v>
      </c>
      <c r="J24" s="32" t="s">
        <v>51</v>
      </c>
      <c r="K24" s="26" t="s">
        <v>50</v>
      </c>
      <c r="L24" s="41" t="s">
        <v>60</v>
      </c>
      <c r="M24" s="34"/>
      <c r="N24" s="34"/>
      <c r="O24" s="35"/>
      <c r="P24" s="36"/>
      <c r="Q24" s="72"/>
      <c r="R24" s="37"/>
      <c r="S24" s="38"/>
      <c r="T24" s="26">
        <v>0.0</v>
      </c>
      <c r="U24" s="72">
        <v>0.0</v>
      </c>
      <c r="V24" s="26">
        <v>4.0</v>
      </c>
      <c r="W24" s="37">
        <v>227.48</v>
      </c>
      <c r="X24" s="73">
        <f t="shared" si="1"/>
        <v>2</v>
      </c>
      <c r="Y24" s="74">
        <f t="shared" si="2"/>
        <v>909.92</v>
      </c>
      <c r="Z24" s="74">
        <f t="shared" si="3"/>
        <v>909.92</v>
      </c>
      <c r="AA24" s="45"/>
      <c r="AB24" s="44"/>
      <c r="AC24" s="44"/>
    </row>
    <row r="25" ht="15.75" customHeight="1">
      <c r="A25" s="25" t="s">
        <v>44</v>
      </c>
      <c r="B25" s="31" t="s">
        <v>53</v>
      </c>
      <c r="C25" s="75" t="s">
        <v>89</v>
      </c>
      <c r="D25" s="29" t="s">
        <v>90</v>
      </c>
      <c r="E25" s="40" t="s">
        <v>56</v>
      </c>
      <c r="F25" s="40" t="s">
        <v>333</v>
      </c>
      <c r="G25" s="76" t="s">
        <v>58</v>
      </c>
      <c r="H25" s="40" t="s">
        <v>59</v>
      </c>
      <c r="I25" s="26" t="s">
        <v>50</v>
      </c>
      <c r="J25" s="32" t="s">
        <v>51</v>
      </c>
      <c r="K25" s="26" t="s">
        <v>50</v>
      </c>
      <c r="L25" s="41" t="s">
        <v>60</v>
      </c>
      <c r="M25" s="34"/>
      <c r="N25" s="34"/>
      <c r="O25" s="35"/>
      <c r="P25" s="36"/>
      <c r="Q25" s="72"/>
      <c r="R25" s="37"/>
      <c r="S25" s="38"/>
      <c r="T25" s="26">
        <v>0.0</v>
      </c>
      <c r="U25" s="72">
        <v>527.75</v>
      </c>
      <c r="V25" s="26">
        <v>6.0</v>
      </c>
      <c r="W25" s="37">
        <v>227.48</v>
      </c>
      <c r="X25" s="73">
        <f t="shared" si="1"/>
        <v>3</v>
      </c>
      <c r="Y25" s="74">
        <f t="shared" si="2"/>
        <v>1364.88</v>
      </c>
      <c r="Z25" s="74">
        <f t="shared" si="3"/>
        <v>1364.88</v>
      </c>
      <c r="AA25" s="45"/>
      <c r="AB25" s="44"/>
      <c r="AC25" s="44"/>
    </row>
    <row r="26" ht="15.75" customHeight="1">
      <c r="A26" s="25" t="s">
        <v>44</v>
      </c>
      <c r="B26" s="31" t="s">
        <v>53</v>
      </c>
      <c r="C26" s="75" t="s">
        <v>91</v>
      </c>
      <c r="D26" s="29" t="s">
        <v>92</v>
      </c>
      <c r="E26" s="40" t="s">
        <v>56</v>
      </c>
      <c r="F26" s="40" t="s">
        <v>333</v>
      </c>
      <c r="G26" s="76" t="s">
        <v>58</v>
      </c>
      <c r="H26" s="40" t="s">
        <v>59</v>
      </c>
      <c r="I26" s="26" t="s">
        <v>50</v>
      </c>
      <c r="J26" s="32" t="s">
        <v>51</v>
      </c>
      <c r="K26" s="26" t="s">
        <v>50</v>
      </c>
      <c r="L26" s="41" t="s">
        <v>60</v>
      </c>
      <c r="M26" s="34"/>
      <c r="N26" s="34"/>
      <c r="O26" s="35"/>
      <c r="P26" s="36"/>
      <c r="Q26" s="72"/>
      <c r="R26" s="37"/>
      <c r="S26" s="38"/>
      <c r="T26" s="26">
        <v>0.0</v>
      </c>
      <c r="U26" s="72">
        <v>527.75</v>
      </c>
      <c r="V26" s="26">
        <v>4.0</v>
      </c>
      <c r="W26" s="37">
        <v>227.48</v>
      </c>
      <c r="X26" s="73">
        <f t="shared" si="1"/>
        <v>2</v>
      </c>
      <c r="Y26" s="74">
        <f t="shared" si="2"/>
        <v>909.92</v>
      </c>
      <c r="Z26" s="74">
        <f t="shared" si="3"/>
        <v>909.92</v>
      </c>
      <c r="AA26" s="45"/>
      <c r="AB26" s="44"/>
      <c r="AC26" s="44"/>
    </row>
    <row r="27" ht="15.75" customHeight="1">
      <c r="A27" s="25" t="s">
        <v>44</v>
      </c>
      <c r="B27" s="31" t="s">
        <v>53</v>
      </c>
      <c r="C27" s="75" t="s">
        <v>95</v>
      </c>
      <c r="D27" s="29" t="s">
        <v>96</v>
      </c>
      <c r="E27" s="40" t="s">
        <v>56</v>
      </c>
      <c r="F27" s="40" t="s">
        <v>333</v>
      </c>
      <c r="G27" s="76" t="s">
        <v>58</v>
      </c>
      <c r="H27" s="40" t="s">
        <v>59</v>
      </c>
      <c r="I27" s="26" t="s">
        <v>50</v>
      </c>
      <c r="J27" s="32" t="s">
        <v>51</v>
      </c>
      <c r="K27" s="26" t="s">
        <v>50</v>
      </c>
      <c r="L27" s="41" t="s">
        <v>60</v>
      </c>
      <c r="M27" s="34"/>
      <c r="N27" s="34"/>
      <c r="O27" s="35"/>
      <c r="P27" s="36"/>
      <c r="Q27" s="72"/>
      <c r="R27" s="37"/>
      <c r="S27" s="38"/>
      <c r="T27" s="26">
        <v>0.0</v>
      </c>
      <c r="U27" s="72">
        <v>527.75</v>
      </c>
      <c r="V27" s="26">
        <v>6.0</v>
      </c>
      <c r="W27" s="37">
        <v>227.48</v>
      </c>
      <c r="X27" s="73">
        <f t="shared" si="1"/>
        <v>3</v>
      </c>
      <c r="Y27" s="74">
        <f t="shared" si="2"/>
        <v>1364.88</v>
      </c>
      <c r="Z27" s="74">
        <f t="shared" si="3"/>
        <v>1364.88</v>
      </c>
      <c r="AA27" s="45"/>
      <c r="AB27" s="44"/>
      <c r="AC27" s="44"/>
    </row>
    <row r="28" ht="15.75" customHeight="1">
      <c r="A28" s="25" t="s">
        <v>44</v>
      </c>
      <c r="B28" s="31" t="s">
        <v>53</v>
      </c>
      <c r="C28" s="75" t="s">
        <v>97</v>
      </c>
      <c r="D28" s="29" t="s">
        <v>98</v>
      </c>
      <c r="E28" s="40" t="s">
        <v>56</v>
      </c>
      <c r="F28" s="40" t="s">
        <v>333</v>
      </c>
      <c r="G28" s="76" t="s">
        <v>58</v>
      </c>
      <c r="H28" s="40" t="s">
        <v>59</v>
      </c>
      <c r="I28" s="26" t="s">
        <v>50</v>
      </c>
      <c r="J28" s="32" t="s">
        <v>51</v>
      </c>
      <c r="K28" s="26" t="s">
        <v>50</v>
      </c>
      <c r="L28" s="41" t="s">
        <v>60</v>
      </c>
      <c r="M28" s="34"/>
      <c r="N28" s="34"/>
      <c r="O28" s="35"/>
      <c r="P28" s="36"/>
      <c r="Q28" s="72"/>
      <c r="R28" s="37"/>
      <c r="S28" s="38"/>
      <c r="T28" s="26">
        <v>0.0</v>
      </c>
      <c r="U28" s="72">
        <v>527.75</v>
      </c>
      <c r="V28" s="26">
        <v>4.0</v>
      </c>
      <c r="W28" s="37">
        <v>227.48</v>
      </c>
      <c r="X28" s="73">
        <f t="shared" si="1"/>
        <v>2</v>
      </c>
      <c r="Y28" s="74">
        <f t="shared" si="2"/>
        <v>909.92</v>
      </c>
      <c r="Z28" s="74">
        <f t="shared" si="3"/>
        <v>909.92</v>
      </c>
      <c r="AA28" s="45"/>
      <c r="AB28" s="44"/>
      <c r="AC28" s="44"/>
    </row>
    <row r="29" ht="15.75" customHeight="1">
      <c r="A29" s="25" t="s">
        <v>44</v>
      </c>
      <c r="B29" s="31" t="s">
        <v>53</v>
      </c>
      <c r="C29" s="75" t="s">
        <v>340</v>
      </c>
      <c r="D29" s="29" t="s">
        <v>341</v>
      </c>
      <c r="E29" s="40" t="s">
        <v>56</v>
      </c>
      <c r="F29" s="40" t="s">
        <v>333</v>
      </c>
      <c r="G29" s="76" t="s">
        <v>58</v>
      </c>
      <c r="H29" s="40" t="s">
        <v>59</v>
      </c>
      <c r="I29" s="26" t="s">
        <v>50</v>
      </c>
      <c r="J29" s="32" t="s">
        <v>51</v>
      </c>
      <c r="K29" s="26" t="s">
        <v>50</v>
      </c>
      <c r="L29" s="41" t="s">
        <v>60</v>
      </c>
      <c r="M29" s="34"/>
      <c r="N29" s="34"/>
      <c r="O29" s="35"/>
      <c r="P29" s="36"/>
      <c r="Q29" s="72"/>
      <c r="R29" s="37"/>
      <c r="S29" s="38"/>
      <c r="T29" s="26">
        <v>0.0</v>
      </c>
      <c r="U29" s="72">
        <v>527.75</v>
      </c>
      <c r="V29" s="26">
        <v>4.0</v>
      </c>
      <c r="W29" s="37">
        <v>227.48</v>
      </c>
      <c r="X29" s="73">
        <f t="shared" si="1"/>
        <v>2</v>
      </c>
      <c r="Y29" s="74">
        <f t="shared" si="2"/>
        <v>909.92</v>
      </c>
      <c r="Z29" s="74">
        <f t="shared" si="3"/>
        <v>909.92</v>
      </c>
      <c r="AA29" s="45"/>
      <c r="AB29" s="44"/>
      <c r="AC29" s="44"/>
    </row>
    <row r="30" ht="15.75" customHeight="1">
      <c r="A30" s="25" t="s">
        <v>44</v>
      </c>
      <c r="B30" s="31" t="s">
        <v>53</v>
      </c>
      <c r="C30" s="75" t="s">
        <v>61</v>
      </c>
      <c r="D30" s="29" t="s">
        <v>62</v>
      </c>
      <c r="E30" s="40" t="s">
        <v>56</v>
      </c>
      <c r="F30" s="40" t="s">
        <v>333</v>
      </c>
      <c r="G30" s="76" t="s">
        <v>58</v>
      </c>
      <c r="H30" s="40" t="s">
        <v>59</v>
      </c>
      <c r="I30" s="26" t="s">
        <v>50</v>
      </c>
      <c r="J30" s="32" t="s">
        <v>51</v>
      </c>
      <c r="K30" s="26" t="s">
        <v>50</v>
      </c>
      <c r="L30" s="41" t="s">
        <v>60</v>
      </c>
      <c r="M30" s="34"/>
      <c r="N30" s="34"/>
      <c r="O30" s="35"/>
      <c r="P30" s="36"/>
      <c r="Q30" s="72"/>
      <c r="R30" s="37"/>
      <c r="S30" s="38"/>
      <c r="T30" s="26">
        <v>0.0</v>
      </c>
      <c r="U30" s="72">
        <v>527.75</v>
      </c>
      <c r="V30" s="26">
        <v>1.0</v>
      </c>
      <c r="W30" s="37">
        <v>227.48</v>
      </c>
      <c r="X30" s="73">
        <f t="shared" si="1"/>
        <v>0.5</v>
      </c>
      <c r="Y30" s="74">
        <f t="shared" si="2"/>
        <v>227.48</v>
      </c>
      <c r="Z30" s="74">
        <f t="shared" si="3"/>
        <v>227.48</v>
      </c>
      <c r="AA30" s="45"/>
      <c r="AB30" s="44"/>
      <c r="AC30" s="44"/>
    </row>
    <row r="31" ht="15.75" customHeight="1">
      <c r="A31" s="25" t="s">
        <v>44</v>
      </c>
      <c r="B31" s="31" t="s">
        <v>53</v>
      </c>
      <c r="C31" s="75" t="s">
        <v>163</v>
      </c>
      <c r="D31" s="29" t="s">
        <v>164</v>
      </c>
      <c r="E31" s="40" t="s">
        <v>56</v>
      </c>
      <c r="F31" s="40" t="s">
        <v>333</v>
      </c>
      <c r="G31" s="76" t="s">
        <v>58</v>
      </c>
      <c r="H31" s="40" t="s">
        <v>59</v>
      </c>
      <c r="I31" s="26" t="s">
        <v>50</v>
      </c>
      <c r="J31" s="32" t="s">
        <v>51</v>
      </c>
      <c r="K31" s="26" t="s">
        <v>50</v>
      </c>
      <c r="L31" s="41" t="s">
        <v>60</v>
      </c>
      <c r="M31" s="34"/>
      <c r="N31" s="34"/>
      <c r="O31" s="35"/>
      <c r="P31" s="36"/>
      <c r="Q31" s="72"/>
      <c r="R31" s="37"/>
      <c r="S31" s="38"/>
      <c r="T31" s="26">
        <v>0.0</v>
      </c>
      <c r="U31" s="72">
        <v>527.75</v>
      </c>
      <c r="V31" s="26">
        <v>4.0</v>
      </c>
      <c r="W31" s="37">
        <v>227.48</v>
      </c>
      <c r="X31" s="73">
        <f t="shared" si="1"/>
        <v>2</v>
      </c>
      <c r="Y31" s="74">
        <f t="shared" si="2"/>
        <v>909.92</v>
      </c>
      <c r="Z31" s="74">
        <f t="shared" si="3"/>
        <v>909.92</v>
      </c>
      <c r="AA31" s="45"/>
      <c r="AB31" s="44"/>
      <c r="AC31" s="44"/>
    </row>
    <row r="32" ht="15.75" customHeight="1">
      <c r="A32" s="25" t="s">
        <v>44</v>
      </c>
      <c r="B32" s="31" t="s">
        <v>53</v>
      </c>
      <c r="C32" s="75" t="s">
        <v>165</v>
      </c>
      <c r="D32" s="29" t="s">
        <v>166</v>
      </c>
      <c r="E32" s="40" t="s">
        <v>56</v>
      </c>
      <c r="F32" s="40" t="s">
        <v>333</v>
      </c>
      <c r="G32" s="76" t="s">
        <v>58</v>
      </c>
      <c r="H32" s="40" t="s">
        <v>59</v>
      </c>
      <c r="I32" s="26" t="s">
        <v>50</v>
      </c>
      <c r="J32" s="32" t="s">
        <v>51</v>
      </c>
      <c r="K32" s="26" t="s">
        <v>50</v>
      </c>
      <c r="L32" s="41" t="s">
        <v>60</v>
      </c>
      <c r="M32" s="34"/>
      <c r="N32" s="34"/>
      <c r="O32" s="35"/>
      <c r="P32" s="36"/>
      <c r="Q32" s="72"/>
      <c r="R32" s="37"/>
      <c r="S32" s="38"/>
      <c r="T32" s="26">
        <v>0.0</v>
      </c>
      <c r="U32" s="72">
        <v>527.75</v>
      </c>
      <c r="V32" s="26">
        <v>4.0</v>
      </c>
      <c r="W32" s="37">
        <v>227.48</v>
      </c>
      <c r="X32" s="73">
        <f t="shared" si="1"/>
        <v>2</v>
      </c>
      <c r="Y32" s="74">
        <f t="shared" si="2"/>
        <v>909.92</v>
      </c>
      <c r="Z32" s="74">
        <f t="shared" si="3"/>
        <v>909.92</v>
      </c>
      <c r="AA32" s="45"/>
      <c r="AB32" s="44"/>
      <c r="AC32" s="44"/>
    </row>
    <row r="33" ht="15.75" customHeight="1">
      <c r="A33" s="25" t="s">
        <v>44</v>
      </c>
      <c r="B33" s="31" t="s">
        <v>53</v>
      </c>
      <c r="C33" s="75" t="s">
        <v>168</v>
      </c>
      <c r="D33" s="29" t="s">
        <v>169</v>
      </c>
      <c r="E33" s="40" t="s">
        <v>56</v>
      </c>
      <c r="F33" s="40" t="s">
        <v>333</v>
      </c>
      <c r="G33" s="76" t="s">
        <v>58</v>
      </c>
      <c r="H33" s="40" t="s">
        <v>59</v>
      </c>
      <c r="I33" s="26" t="s">
        <v>50</v>
      </c>
      <c r="J33" s="32" t="s">
        <v>51</v>
      </c>
      <c r="K33" s="26" t="s">
        <v>50</v>
      </c>
      <c r="L33" s="41" t="s">
        <v>60</v>
      </c>
      <c r="M33" s="34"/>
      <c r="N33" s="34"/>
      <c r="O33" s="35"/>
      <c r="P33" s="36"/>
      <c r="Q33" s="72"/>
      <c r="R33" s="37"/>
      <c r="S33" s="38"/>
      <c r="T33" s="26">
        <v>0.0</v>
      </c>
      <c r="U33" s="72">
        <v>527.75</v>
      </c>
      <c r="V33" s="26">
        <v>4.0</v>
      </c>
      <c r="W33" s="37">
        <v>227.48</v>
      </c>
      <c r="X33" s="73">
        <f t="shared" si="1"/>
        <v>2</v>
      </c>
      <c r="Y33" s="74">
        <f t="shared" si="2"/>
        <v>909.92</v>
      </c>
      <c r="Z33" s="74">
        <f t="shared" si="3"/>
        <v>909.92</v>
      </c>
      <c r="AA33" s="45"/>
      <c r="AB33" s="44"/>
      <c r="AC33" s="44"/>
    </row>
    <row r="34" ht="15.75" customHeight="1">
      <c r="A34" s="25" t="s">
        <v>44</v>
      </c>
      <c r="B34" s="31" t="s">
        <v>53</v>
      </c>
      <c r="C34" s="75" t="s">
        <v>342</v>
      </c>
      <c r="D34" s="29" t="s">
        <v>343</v>
      </c>
      <c r="E34" s="40" t="s">
        <v>56</v>
      </c>
      <c r="F34" s="40" t="s">
        <v>333</v>
      </c>
      <c r="G34" s="76" t="s">
        <v>58</v>
      </c>
      <c r="H34" s="40" t="s">
        <v>59</v>
      </c>
      <c r="I34" s="26" t="s">
        <v>50</v>
      </c>
      <c r="J34" s="32" t="s">
        <v>51</v>
      </c>
      <c r="K34" s="26" t="s">
        <v>50</v>
      </c>
      <c r="L34" s="41" t="s">
        <v>60</v>
      </c>
      <c r="M34" s="34"/>
      <c r="N34" s="34"/>
      <c r="O34" s="35"/>
      <c r="P34" s="36"/>
      <c r="Q34" s="72"/>
      <c r="R34" s="37"/>
      <c r="S34" s="38"/>
      <c r="T34" s="26">
        <v>0.0</v>
      </c>
      <c r="U34" s="72">
        <v>527.75</v>
      </c>
      <c r="V34" s="26">
        <v>4.0</v>
      </c>
      <c r="W34" s="37">
        <v>227.48</v>
      </c>
      <c r="X34" s="73">
        <f t="shared" si="1"/>
        <v>2</v>
      </c>
      <c r="Y34" s="74">
        <f t="shared" si="2"/>
        <v>909.92</v>
      </c>
      <c r="Z34" s="74">
        <f t="shared" si="3"/>
        <v>909.92</v>
      </c>
      <c r="AA34" s="45"/>
      <c r="AB34" s="44"/>
      <c r="AC34" s="44"/>
    </row>
    <row r="35" ht="15.75" customHeight="1">
      <c r="A35" s="25" t="s">
        <v>44</v>
      </c>
      <c r="B35" s="31" t="s">
        <v>53</v>
      </c>
      <c r="C35" s="75" t="s">
        <v>87</v>
      </c>
      <c r="D35" s="29" t="s">
        <v>88</v>
      </c>
      <c r="E35" s="40" t="s">
        <v>56</v>
      </c>
      <c r="F35" s="40" t="s">
        <v>333</v>
      </c>
      <c r="G35" s="76" t="s">
        <v>58</v>
      </c>
      <c r="H35" s="40" t="s">
        <v>59</v>
      </c>
      <c r="I35" s="26" t="s">
        <v>50</v>
      </c>
      <c r="J35" s="32" t="s">
        <v>51</v>
      </c>
      <c r="K35" s="26" t="s">
        <v>50</v>
      </c>
      <c r="L35" s="41" t="s">
        <v>60</v>
      </c>
      <c r="M35" s="34"/>
      <c r="N35" s="34"/>
      <c r="O35" s="35"/>
      <c r="P35" s="36"/>
      <c r="Q35" s="72"/>
      <c r="R35" s="37"/>
      <c r="S35" s="38"/>
      <c r="T35" s="26">
        <v>0.0</v>
      </c>
      <c r="U35" s="72">
        <v>527.75</v>
      </c>
      <c r="V35" s="26">
        <v>4.0</v>
      </c>
      <c r="W35" s="37">
        <v>227.48</v>
      </c>
      <c r="X35" s="73">
        <f t="shared" si="1"/>
        <v>2</v>
      </c>
      <c r="Y35" s="74">
        <f t="shared" si="2"/>
        <v>909.92</v>
      </c>
      <c r="Z35" s="74">
        <f t="shared" si="3"/>
        <v>909.92</v>
      </c>
      <c r="AA35" s="45"/>
      <c r="AB35" s="44"/>
      <c r="AC35" s="44"/>
    </row>
    <row r="36" ht="15.75" customHeight="1">
      <c r="A36" s="25" t="s">
        <v>44</v>
      </c>
      <c r="B36" s="31" t="s">
        <v>53</v>
      </c>
      <c r="C36" s="78" t="s">
        <v>159</v>
      </c>
      <c r="D36" s="29" t="s">
        <v>160</v>
      </c>
      <c r="E36" s="40" t="s">
        <v>56</v>
      </c>
      <c r="F36" s="40" t="s">
        <v>333</v>
      </c>
      <c r="G36" s="76" t="s">
        <v>58</v>
      </c>
      <c r="H36" s="40" t="s">
        <v>59</v>
      </c>
      <c r="I36" s="26" t="s">
        <v>50</v>
      </c>
      <c r="J36" s="32" t="s">
        <v>51</v>
      </c>
      <c r="K36" s="26" t="s">
        <v>50</v>
      </c>
      <c r="L36" s="41" t="s">
        <v>344</v>
      </c>
      <c r="M36" s="34"/>
      <c r="N36" s="34"/>
      <c r="O36" s="35"/>
      <c r="P36" s="36"/>
      <c r="Q36" s="72"/>
      <c r="R36" s="37"/>
      <c r="S36" s="38"/>
      <c r="T36" s="26">
        <v>0.0</v>
      </c>
      <c r="U36" s="72">
        <v>527.75</v>
      </c>
      <c r="V36" s="26">
        <v>10.0</v>
      </c>
      <c r="W36" s="37">
        <v>227.48</v>
      </c>
      <c r="X36" s="73">
        <f t="shared" si="1"/>
        <v>5</v>
      </c>
      <c r="Y36" s="74">
        <f t="shared" si="2"/>
        <v>2274.8</v>
      </c>
      <c r="Z36" s="74">
        <f t="shared" si="3"/>
        <v>2274.8</v>
      </c>
      <c r="AA36" s="45"/>
      <c r="AB36" s="44"/>
      <c r="AC36" s="44"/>
    </row>
    <row r="37" ht="15.75" customHeight="1">
      <c r="A37" s="25" t="s">
        <v>44</v>
      </c>
      <c r="B37" s="31" t="s">
        <v>53</v>
      </c>
      <c r="C37" s="75" t="s">
        <v>133</v>
      </c>
      <c r="D37" s="29" t="s">
        <v>134</v>
      </c>
      <c r="E37" s="40" t="s">
        <v>56</v>
      </c>
      <c r="F37" s="40" t="s">
        <v>333</v>
      </c>
      <c r="G37" s="76" t="s">
        <v>58</v>
      </c>
      <c r="H37" s="40" t="s">
        <v>59</v>
      </c>
      <c r="I37" s="26" t="s">
        <v>50</v>
      </c>
      <c r="J37" s="32" t="s">
        <v>51</v>
      </c>
      <c r="K37" s="26" t="s">
        <v>50</v>
      </c>
      <c r="L37" s="41" t="s">
        <v>132</v>
      </c>
      <c r="M37" s="34"/>
      <c r="N37" s="34"/>
      <c r="O37" s="35"/>
      <c r="P37" s="36"/>
      <c r="Q37" s="72"/>
      <c r="R37" s="37"/>
      <c r="S37" s="38"/>
      <c r="T37" s="26">
        <v>0.0</v>
      </c>
      <c r="U37" s="72">
        <v>527.75</v>
      </c>
      <c r="V37" s="26">
        <v>5.0</v>
      </c>
      <c r="W37" s="37">
        <v>227.48</v>
      </c>
      <c r="X37" s="73">
        <f t="shared" si="1"/>
        <v>2.5</v>
      </c>
      <c r="Y37" s="74">
        <f t="shared" si="2"/>
        <v>1137.4</v>
      </c>
      <c r="Z37" s="74">
        <f t="shared" si="3"/>
        <v>1137.4</v>
      </c>
      <c r="AA37" s="45"/>
      <c r="AB37" s="44"/>
      <c r="AC37" s="44"/>
    </row>
    <row r="38" ht="15.75" customHeight="1">
      <c r="A38" s="25" t="s">
        <v>44</v>
      </c>
      <c r="B38" s="31" t="s">
        <v>53</v>
      </c>
      <c r="C38" s="75" t="s">
        <v>345</v>
      </c>
      <c r="D38" s="29" t="s">
        <v>346</v>
      </c>
      <c r="E38" s="40" t="s">
        <v>56</v>
      </c>
      <c r="F38" s="40" t="s">
        <v>333</v>
      </c>
      <c r="G38" s="76" t="s">
        <v>58</v>
      </c>
      <c r="H38" s="40" t="s">
        <v>59</v>
      </c>
      <c r="I38" s="26" t="s">
        <v>50</v>
      </c>
      <c r="J38" s="32" t="s">
        <v>51</v>
      </c>
      <c r="K38" s="26" t="s">
        <v>50</v>
      </c>
      <c r="L38" s="41" t="s">
        <v>132</v>
      </c>
      <c r="M38" s="34"/>
      <c r="N38" s="34"/>
      <c r="O38" s="35"/>
      <c r="P38" s="36"/>
      <c r="Q38" s="72"/>
      <c r="R38" s="37"/>
      <c r="S38" s="38"/>
      <c r="T38" s="26">
        <v>0.0</v>
      </c>
      <c r="U38" s="72">
        <v>527.75</v>
      </c>
      <c r="V38" s="26">
        <v>4.0</v>
      </c>
      <c r="W38" s="37">
        <v>227.48</v>
      </c>
      <c r="X38" s="73">
        <f t="shared" si="1"/>
        <v>2</v>
      </c>
      <c r="Y38" s="74">
        <f t="shared" si="2"/>
        <v>909.92</v>
      </c>
      <c r="Z38" s="74">
        <f t="shared" si="3"/>
        <v>909.92</v>
      </c>
      <c r="AA38" s="45"/>
      <c r="AB38" s="44"/>
      <c r="AC38" s="44"/>
    </row>
    <row r="39" ht="15.75" customHeight="1">
      <c r="A39" s="25" t="s">
        <v>44</v>
      </c>
      <c r="B39" s="31" t="s">
        <v>53</v>
      </c>
      <c r="C39" s="75" t="s">
        <v>135</v>
      </c>
      <c r="D39" s="29" t="s">
        <v>136</v>
      </c>
      <c r="E39" s="40" t="s">
        <v>56</v>
      </c>
      <c r="F39" s="40" t="s">
        <v>333</v>
      </c>
      <c r="G39" s="76" t="s">
        <v>58</v>
      </c>
      <c r="H39" s="40" t="s">
        <v>59</v>
      </c>
      <c r="I39" s="26" t="s">
        <v>50</v>
      </c>
      <c r="J39" s="32" t="s">
        <v>51</v>
      </c>
      <c r="K39" s="26" t="s">
        <v>50</v>
      </c>
      <c r="L39" s="41" t="s">
        <v>132</v>
      </c>
      <c r="M39" s="34"/>
      <c r="N39" s="34"/>
      <c r="O39" s="35"/>
      <c r="P39" s="36"/>
      <c r="Q39" s="72"/>
      <c r="R39" s="37"/>
      <c r="S39" s="38"/>
      <c r="T39" s="26">
        <v>0.0</v>
      </c>
      <c r="U39" s="72">
        <v>527.75</v>
      </c>
      <c r="V39" s="26">
        <v>10.0</v>
      </c>
      <c r="W39" s="37">
        <v>227.48</v>
      </c>
      <c r="X39" s="73">
        <f t="shared" si="1"/>
        <v>5</v>
      </c>
      <c r="Y39" s="74">
        <f t="shared" si="2"/>
        <v>2274.8</v>
      </c>
      <c r="Z39" s="74">
        <f t="shared" si="3"/>
        <v>2274.8</v>
      </c>
      <c r="AA39" s="45"/>
      <c r="AB39" s="44"/>
      <c r="AC39" s="44"/>
    </row>
    <row r="40" ht="15.75" customHeight="1">
      <c r="A40" s="25" t="s">
        <v>44</v>
      </c>
      <c r="B40" s="31" t="s">
        <v>53</v>
      </c>
      <c r="C40" s="75" t="s">
        <v>137</v>
      </c>
      <c r="D40" s="29" t="s">
        <v>138</v>
      </c>
      <c r="E40" s="40" t="s">
        <v>56</v>
      </c>
      <c r="F40" s="40" t="s">
        <v>333</v>
      </c>
      <c r="G40" s="76" t="s">
        <v>58</v>
      </c>
      <c r="H40" s="40" t="s">
        <v>59</v>
      </c>
      <c r="I40" s="26" t="s">
        <v>50</v>
      </c>
      <c r="J40" s="32" t="s">
        <v>51</v>
      </c>
      <c r="K40" s="26" t="s">
        <v>50</v>
      </c>
      <c r="L40" s="41" t="s">
        <v>132</v>
      </c>
      <c r="M40" s="34"/>
      <c r="N40" s="34"/>
      <c r="O40" s="46"/>
      <c r="P40" s="47"/>
      <c r="Q40" s="72"/>
      <c r="R40" s="37"/>
      <c r="S40" s="38"/>
      <c r="T40" s="40">
        <v>0.0</v>
      </c>
      <c r="U40" s="79">
        <v>527.75</v>
      </c>
      <c r="V40" s="40">
        <v>6.0</v>
      </c>
      <c r="W40" s="37">
        <v>227.48</v>
      </c>
      <c r="X40" s="73">
        <f t="shared" si="1"/>
        <v>3</v>
      </c>
      <c r="Y40" s="74">
        <f t="shared" si="2"/>
        <v>1364.88</v>
      </c>
      <c r="Z40" s="74">
        <f t="shared" si="3"/>
        <v>1364.88</v>
      </c>
      <c r="AA40" s="45"/>
      <c r="AB40" s="44"/>
      <c r="AC40" s="44"/>
    </row>
    <row r="41" ht="15.75" customHeight="1">
      <c r="A41" s="25" t="s">
        <v>44</v>
      </c>
      <c r="B41" s="31" t="s">
        <v>53</v>
      </c>
      <c r="C41" s="75" t="s">
        <v>139</v>
      </c>
      <c r="D41" s="29" t="s">
        <v>140</v>
      </c>
      <c r="E41" s="40" t="s">
        <v>56</v>
      </c>
      <c r="F41" s="40" t="s">
        <v>333</v>
      </c>
      <c r="G41" s="76" t="s">
        <v>58</v>
      </c>
      <c r="H41" s="40" t="s">
        <v>59</v>
      </c>
      <c r="I41" s="26" t="s">
        <v>50</v>
      </c>
      <c r="J41" s="32" t="s">
        <v>51</v>
      </c>
      <c r="K41" s="26" t="s">
        <v>50</v>
      </c>
      <c r="L41" s="41" t="s">
        <v>132</v>
      </c>
      <c r="M41" s="34"/>
      <c r="N41" s="34"/>
      <c r="O41" s="42"/>
      <c r="P41" s="37"/>
      <c r="Q41" s="72"/>
      <c r="R41" s="37"/>
      <c r="S41" s="38"/>
      <c r="T41" s="26">
        <v>0.0</v>
      </c>
      <c r="U41" s="79">
        <v>527.75</v>
      </c>
      <c r="V41" s="26">
        <v>3.0</v>
      </c>
      <c r="W41" s="37">
        <v>227.48</v>
      </c>
      <c r="X41" s="73">
        <f t="shared" si="1"/>
        <v>1.5</v>
      </c>
      <c r="Y41" s="74">
        <f t="shared" si="2"/>
        <v>682.44</v>
      </c>
      <c r="Z41" s="74">
        <f t="shared" si="3"/>
        <v>682.44</v>
      </c>
      <c r="AA41" s="45"/>
      <c r="AB41" s="44"/>
      <c r="AC41" s="44"/>
    </row>
    <row r="42" ht="15.75" customHeight="1">
      <c r="A42" s="25" t="s">
        <v>44</v>
      </c>
      <c r="B42" s="31" t="s">
        <v>53</v>
      </c>
      <c r="C42" s="75" t="s">
        <v>347</v>
      </c>
      <c r="D42" s="80" t="s">
        <v>348</v>
      </c>
      <c r="E42" s="40" t="s">
        <v>56</v>
      </c>
      <c r="F42" s="40" t="s">
        <v>333</v>
      </c>
      <c r="G42" s="76" t="s">
        <v>58</v>
      </c>
      <c r="H42" s="40" t="s">
        <v>59</v>
      </c>
      <c r="I42" s="26" t="s">
        <v>50</v>
      </c>
      <c r="J42" s="32" t="s">
        <v>51</v>
      </c>
      <c r="K42" s="31" t="s">
        <v>50</v>
      </c>
      <c r="L42" s="41" t="s">
        <v>132</v>
      </c>
      <c r="M42" s="34"/>
      <c r="N42" s="34"/>
      <c r="O42" s="81"/>
      <c r="P42" s="81"/>
      <c r="Q42" s="72"/>
      <c r="R42" s="37"/>
      <c r="S42" s="38"/>
      <c r="T42" s="26">
        <v>0.0</v>
      </c>
      <c r="U42" s="79">
        <v>527.75</v>
      </c>
      <c r="V42" s="26">
        <v>4.0</v>
      </c>
      <c r="W42" s="37">
        <v>227.48</v>
      </c>
      <c r="X42" s="73">
        <f t="shared" si="1"/>
        <v>2</v>
      </c>
      <c r="Y42" s="74">
        <f t="shared" si="2"/>
        <v>909.92</v>
      </c>
      <c r="Z42" s="74">
        <f t="shared" si="3"/>
        <v>909.92</v>
      </c>
      <c r="AA42" s="45"/>
      <c r="AB42" s="44"/>
      <c r="AC42" s="44"/>
    </row>
    <row r="43" ht="15.75" customHeight="1">
      <c r="A43" s="25" t="s">
        <v>44</v>
      </c>
      <c r="B43" s="31" t="s">
        <v>53</v>
      </c>
      <c r="C43" s="75" t="s">
        <v>349</v>
      </c>
      <c r="D43" s="29" t="s">
        <v>350</v>
      </c>
      <c r="E43" s="40" t="s">
        <v>56</v>
      </c>
      <c r="F43" s="40" t="s">
        <v>333</v>
      </c>
      <c r="G43" s="76" t="s">
        <v>58</v>
      </c>
      <c r="H43" s="40" t="s">
        <v>59</v>
      </c>
      <c r="I43" s="26" t="s">
        <v>50</v>
      </c>
      <c r="J43" s="32" t="s">
        <v>51</v>
      </c>
      <c r="K43" s="26" t="s">
        <v>50</v>
      </c>
      <c r="L43" s="41" t="s">
        <v>132</v>
      </c>
      <c r="M43" s="34"/>
      <c r="N43" s="34"/>
      <c r="O43" s="81"/>
      <c r="P43" s="81"/>
      <c r="Q43" s="72"/>
      <c r="R43" s="37"/>
      <c r="S43" s="38"/>
      <c r="T43" s="26">
        <v>0.0</v>
      </c>
      <c r="U43" s="79">
        <v>527.75</v>
      </c>
      <c r="V43" s="26">
        <v>8.0</v>
      </c>
      <c r="W43" s="37">
        <v>227.48</v>
      </c>
      <c r="X43" s="73">
        <f t="shared" si="1"/>
        <v>4</v>
      </c>
      <c r="Y43" s="74">
        <f t="shared" si="2"/>
        <v>1819.84</v>
      </c>
      <c r="Z43" s="74">
        <f t="shared" si="3"/>
        <v>1819.84</v>
      </c>
      <c r="AA43" s="45"/>
      <c r="AB43" s="44"/>
      <c r="AC43" s="44"/>
    </row>
    <row r="44" ht="15.75" customHeight="1">
      <c r="A44" s="25" t="s">
        <v>44</v>
      </c>
      <c r="B44" s="31" t="s">
        <v>53</v>
      </c>
      <c r="C44" s="75" t="s">
        <v>141</v>
      </c>
      <c r="D44" s="29" t="s">
        <v>142</v>
      </c>
      <c r="E44" s="40" t="s">
        <v>56</v>
      </c>
      <c r="F44" s="40" t="s">
        <v>333</v>
      </c>
      <c r="G44" s="76" t="s">
        <v>58</v>
      </c>
      <c r="H44" s="40" t="s">
        <v>59</v>
      </c>
      <c r="I44" s="26" t="s">
        <v>50</v>
      </c>
      <c r="J44" s="32" t="s">
        <v>51</v>
      </c>
      <c r="K44" s="26" t="s">
        <v>50</v>
      </c>
      <c r="L44" s="41" t="s">
        <v>132</v>
      </c>
      <c r="M44" s="34"/>
      <c r="N44" s="34"/>
      <c r="O44" s="35"/>
      <c r="P44" s="36"/>
      <c r="Q44" s="72"/>
      <c r="R44" s="37"/>
      <c r="S44" s="38"/>
      <c r="T44" s="26">
        <v>0.0</v>
      </c>
      <c r="U44" s="79">
        <v>527.75</v>
      </c>
      <c r="V44" s="26">
        <v>6.0</v>
      </c>
      <c r="W44" s="37">
        <v>227.48</v>
      </c>
      <c r="X44" s="73">
        <f t="shared" si="1"/>
        <v>3</v>
      </c>
      <c r="Y44" s="74">
        <f t="shared" si="2"/>
        <v>1364.88</v>
      </c>
      <c r="Z44" s="74">
        <f t="shared" si="3"/>
        <v>1364.88</v>
      </c>
      <c r="AA44" s="45"/>
      <c r="AB44" s="44"/>
      <c r="AC44" s="44"/>
    </row>
    <row r="45" ht="15.75" customHeight="1">
      <c r="A45" s="25" t="s">
        <v>44</v>
      </c>
      <c r="B45" s="31" t="s">
        <v>53</v>
      </c>
      <c r="C45" s="75" t="s">
        <v>143</v>
      </c>
      <c r="D45" s="29" t="s">
        <v>144</v>
      </c>
      <c r="E45" s="40" t="s">
        <v>56</v>
      </c>
      <c r="F45" s="40" t="s">
        <v>333</v>
      </c>
      <c r="G45" s="76" t="s">
        <v>58</v>
      </c>
      <c r="H45" s="40" t="s">
        <v>59</v>
      </c>
      <c r="I45" s="26" t="s">
        <v>50</v>
      </c>
      <c r="J45" s="32" t="s">
        <v>51</v>
      </c>
      <c r="K45" s="26" t="s">
        <v>50</v>
      </c>
      <c r="L45" s="41" t="s">
        <v>132</v>
      </c>
      <c r="M45" s="34"/>
      <c r="N45" s="34"/>
      <c r="O45" s="35"/>
      <c r="P45" s="36"/>
      <c r="Q45" s="72"/>
      <c r="R45" s="37"/>
      <c r="S45" s="38"/>
      <c r="T45" s="26">
        <v>0.0</v>
      </c>
      <c r="U45" s="79">
        <v>527.75</v>
      </c>
      <c r="V45" s="26">
        <v>5.0</v>
      </c>
      <c r="W45" s="37">
        <v>227.48</v>
      </c>
      <c r="X45" s="73">
        <f t="shared" si="1"/>
        <v>2.5</v>
      </c>
      <c r="Y45" s="74">
        <f t="shared" si="2"/>
        <v>1137.4</v>
      </c>
      <c r="Z45" s="74">
        <f t="shared" si="3"/>
        <v>1137.4</v>
      </c>
      <c r="AA45" s="45"/>
      <c r="AB45" s="44"/>
      <c r="AC45" s="44"/>
    </row>
    <row r="46" ht="15.75" customHeight="1">
      <c r="A46" s="25" t="s">
        <v>44</v>
      </c>
      <c r="B46" s="31" t="s">
        <v>53</v>
      </c>
      <c r="C46" s="75" t="s">
        <v>351</v>
      </c>
      <c r="D46" s="29" t="s">
        <v>352</v>
      </c>
      <c r="E46" s="40" t="s">
        <v>56</v>
      </c>
      <c r="F46" s="40" t="s">
        <v>333</v>
      </c>
      <c r="G46" s="76" t="s">
        <v>58</v>
      </c>
      <c r="H46" s="40" t="s">
        <v>59</v>
      </c>
      <c r="I46" s="26" t="s">
        <v>50</v>
      </c>
      <c r="J46" s="32" t="s">
        <v>51</v>
      </c>
      <c r="K46" s="31" t="s">
        <v>50</v>
      </c>
      <c r="L46" s="41" t="s">
        <v>132</v>
      </c>
      <c r="M46" s="34"/>
      <c r="N46" s="34"/>
      <c r="O46" s="35"/>
      <c r="P46" s="36"/>
      <c r="Q46" s="72"/>
      <c r="R46" s="37"/>
      <c r="S46" s="38"/>
      <c r="T46" s="26">
        <v>0.0</v>
      </c>
      <c r="U46" s="79">
        <v>527.75</v>
      </c>
      <c r="V46" s="26">
        <v>4.0</v>
      </c>
      <c r="W46" s="37">
        <v>227.48</v>
      </c>
      <c r="X46" s="73">
        <f t="shared" si="1"/>
        <v>2</v>
      </c>
      <c r="Y46" s="74">
        <f t="shared" si="2"/>
        <v>909.92</v>
      </c>
      <c r="Z46" s="74">
        <f t="shared" si="3"/>
        <v>909.92</v>
      </c>
      <c r="AA46" s="45"/>
      <c r="AB46" s="44"/>
      <c r="AC46" s="44"/>
    </row>
    <row r="47" ht="15.75" customHeight="1">
      <c r="A47" s="25" t="s">
        <v>44</v>
      </c>
      <c r="B47" s="31" t="s">
        <v>53</v>
      </c>
      <c r="C47" s="75" t="s">
        <v>147</v>
      </c>
      <c r="D47" s="29" t="s">
        <v>148</v>
      </c>
      <c r="E47" s="40" t="s">
        <v>56</v>
      </c>
      <c r="F47" s="40" t="s">
        <v>333</v>
      </c>
      <c r="G47" s="76" t="s">
        <v>58</v>
      </c>
      <c r="H47" s="40" t="s">
        <v>59</v>
      </c>
      <c r="I47" s="26" t="s">
        <v>50</v>
      </c>
      <c r="J47" s="32" t="s">
        <v>51</v>
      </c>
      <c r="K47" s="31" t="s">
        <v>50</v>
      </c>
      <c r="L47" s="41" t="s">
        <v>132</v>
      </c>
      <c r="M47" s="34"/>
      <c r="N47" s="34"/>
      <c r="O47" s="35"/>
      <c r="P47" s="36"/>
      <c r="Q47" s="72"/>
      <c r="R47" s="37"/>
      <c r="S47" s="38"/>
      <c r="T47" s="26">
        <v>0.0</v>
      </c>
      <c r="U47" s="79">
        <v>527.75</v>
      </c>
      <c r="V47" s="26">
        <v>4.0</v>
      </c>
      <c r="W47" s="37">
        <v>227.48</v>
      </c>
      <c r="X47" s="73">
        <f t="shared" si="1"/>
        <v>2</v>
      </c>
      <c r="Y47" s="74">
        <f t="shared" si="2"/>
        <v>909.92</v>
      </c>
      <c r="Z47" s="74">
        <f t="shared" si="3"/>
        <v>909.92</v>
      </c>
      <c r="AA47" s="45"/>
      <c r="AB47" s="44"/>
      <c r="AC47" s="44"/>
    </row>
    <row r="48" ht="15.75" customHeight="1">
      <c r="A48" s="25" t="s">
        <v>44</v>
      </c>
      <c r="B48" s="31" t="s">
        <v>53</v>
      </c>
      <c r="C48" s="75" t="s">
        <v>151</v>
      </c>
      <c r="D48" s="29" t="s">
        <v>152</v>
      </c>
      <c r="E48" s="40" t="s">
        <v>56</v>
      </c>
      <c r="F48" s="40" t="s">
        <v>333</v>
      </c>
      <c r="G48" s="76" t="s">
        <v>58</v>
      </c>
      <c r="H48" s="40" t="s">
        <v>59</v>
      </c>
      <c r="I48" s="26" t="s">
        <v>50</v>
      </c>
      <c r="J48" s="32" t="s">
        <v>51</v>
      </c>
      <c r="K48" s="26" t="s">
        <v>50</v>
      </c>
      <c r="L48" s="41" t="s">
        <v>132</v>
      </c>
      <c r="M48" s="34"/>
      <c r="N48" s="34"/>
      <c r="O48" s="35"/>
      <c r="P48" s="36"/>
      <c r="Q48" s="72"/>
      <c r="R48" s="37"/>
      <c r="S48" s="38"/>
      <c r="T48" s="26">
        <v>0.0</v>
      </c>
      <c r="U48" s="79">
        <v>527.75</v>
      </c>
      <c r="V48" s="26">
        <v>3.0</v>
      </c>
      <c r="W48" s="37">
        <v>227.48</v>
      </c>
      <c r="X48" s="73">
        <f t="shared" si="1"/>
        <v>1.5</v>
      </c>
      <c r="Y48" s="74">
        <f t="shared" si="2"/>
        <v>682.44</v>
      </c>
      <c r="Z48" s="74">
        <f t="shared" si="3"/>
        <v>682.44</v>
      </c>
      <c r="AA48" s="45"/>
      <c r="AB48" s="44"/>
      <c r="AC48" s="44"/>
    </row>
    <row r="49" ht="15.75" customHeight="1">
      <c r="A49" s="25" t="s">
        <v>44</v>
      </c>
      <c r="B49" s="31" t="s">
        <v>53</v>
      </c>
      <c r="C49" s="75" t="s">
        <v>353</v>
      </c>
      <c r="D49" s="29" t="s">
        <v>354</v>
      </c>
      <c r="E49" s="40" t="s">
        <v>56</v>
      </c>
      <c r="F49" s="40" t="s">
        <v>333</v>
      </c>
      <c r="G49" s="76" t="s">
        <v>58</v>
      </c>
      <c r="H49" s="40" t="s">
        <v>59</v>
      </c>
      <c r="I49" s="26" t="s">
        <v>50</v>
      </c>
      <c r="J49" s="32" t="s">
        <v>51</v>
      </c>
      <c r="K49" s="31" t="s">
        <v>50</v>
      </c>
      <c r="L49" s="41" t="s">
        <v>132</v>
      </c>
      <c r="M49" s="34"/>
      <c r="N49" s="34"/>
      <c r="O49" s="35"/>
      <c r="P49" s="36"/>
      <c r="Q49" s="72"/>
      <c r="R49" s="37"/>
      <c r="S49" s="38"/>
      <c r="T49" s="26">
        <v>0.0</v>
      </c>
      <c r="U49" s="79">
        <v>527.75</v>
      </c>
      <c r="V49" s="26">
        <v>4.0</v>
      </c>
      <c r="W49" s="37">
        <v>227.48</v>
      </c>
      <c r="X49" s="73">
        <f t="shared" si="1"/>
        <v>2</v>
      </c>
      <c r="Y49" s="74">
        <f t="shared" si="2"/>
        <v>909.92</v>
      </c>
      <c r="Z49" s="74">
        <f t="shared" si="3"/>
        <v>909.92</v>
      </c>
      <c r="AA49" s="45"/>
      <c r="AB49" s="44"/>
      <c r="AC49" s="44"/>
    </row>
    <row r="50" ht="15.75" customHeight="1">
      <c r="A50" s="25" t="s">
        <v>44</v>
      </c>
      <c r="B50" s="31" t="s">
        <v>53</v>
      </c>
      <c r="C50" s="75" t="s">
        <v>155</v>
      </c>
      <c r="D50" s="29" t="s">
        <v>156</v>
      </c>
      <c r="E50" s="40" t="s">
        <v>56</v>
      </c>
      <c r="F50" s="40" t="s">
        <v>333</v>
      </c>
      <c r="G50" s="76" t="s">
        <v>58</v>
      </c>
      <c r="H50" s="40" t="s">
        <v>59</v>
      </c>
      <c r="I50" s="26" t="s">
        <v>50</v>
      </c>
      <c r="J50" s="32" t="s">
        <v>51</v>
      </c>
      <c r="K50" s="26" t="s">
        <v>50</v>
      </c>
      <c r="L50" s="41" t="s">
        <v>132</v>
      </c>
      <c r="M50" s="34"/>
      <c r="N50" s="34"/>
      <c r="O50" s="35"/>
      <c r="P50" s="36"/>
      <c r="Q50" s="72"/>
      <c r="R50" s="37"/>
      <c r="S50" s="38"/>
      <c r="T50" s="26">
        <v>0.0</v>
      </c>
      <c r="U50" s="72">
        <v>527.75</v>
      </c>
      <c r="V50" s="26">
        <v>5.0</v>
      </c>
      <c r="W50" s="37">
        <v>227.48</v>
      </c>
      <c r="X50" s="73">
        <f t="shared" si="1"/>
        <v>2.5</v>
      </c>
      <c r="Y50" s="74">
        <f t="shared" si="2"/>
        <v>1137.4</v>
      </c>
      <c r="Z50" s="74">
        <f t="shared" si="3"/>
        <v>1137.4</v>
      </c>
      <c r="AA50" s="45"/>
      <c r="AB50" s="44"/>
      <c r="AC50" s="44"/>
    </row>
    <row r="51" ht="15.75" customHeight="1">
      <c r="A51" s="25" t="s">
        <v>44</v>
      </c>
      <c r="B51" s="31" t="s">
        <v>53</v>
      </c>
      <c r="C51" s="75" t="s">
        <v>130</v>
      </c>
      <c r="D51" s="29" t="s">
        <v>131</v>
      </c>
      <c r="E51" s="40" t="s">
        <v>56</v>
      </c>
      <c r="F51" s="40" t="s">
        <v>333</v>
      </c>
      <c r="G51" s="76" t="s">
        <v>58</v>
      </c>
      <c r="H51" s="40" t="s">
        <v>59</v>
      </c>
      <c r="I51" s="26" t="s">
        <v>50</v>
      </c>
      <c r="J51" s="32" t="s">
        <v>51</v>
      </c>
      <c r="K51" s="26" t="s">
        <v>50</v>
      </c>
      <c r="L51" s="41" t="s">
        <v>132</v>
      </c>
      <c r="M51" s="34"/>
      <c r="N51" s="34"/>
      <c r="O51" s="35"/>
      <c r="P51" s="36"/>
      <c r="Q51" s="72"/>
      <c r="R51" s="37"/>
      <c r="S51" s="38"/>
      <c r="T51" s="26">
        <v>0.0</v>
      </c>
      <c r="U51" s="72">
        <v>0.0</v>
      </c>
      <c r="V51" s="26">
        <v>6.0</v>
      </c>
      <c r="W51" s="37">
        <v>227.48</v>
      </c>
      <c r="X51" s="73">
        <f t="shared" si="1"/>
        <v>3</v>
      </c>
      <c r="Y51" s="74">
        <f t="shared" si="2"/>
        <v>1364.88</v>
      </c>
      <c r="Z51" s="74">
        <f t="shared" si="3"/>
        <v>1364.88</v>
      </c>
      <c r="AA51" s="45"/>
      <c r="AB51" s="44"/>
      <c r="AC51" s="44"/>
    </row>
    <row r="52" ht="15.75" customHeight="1">
      <c r="A52" s="25" t="s">
        <v>44</v>
      </c>
      <c r="B52" s="31" t="s">
        <v>53</v>
      </c>
      <c r="C52" s="75" t="s">
        <v>157</v>
      </c>
      <c r="D52" s="29" t="s">
        <v>158</v>
      </c>
      <c r="E52" s="40" t="s">
        <v>56</v>
      </c>
      <c r="F52" s="40" t="s">
        <v>333</v>
      </c>
      <c r="G52" s="76" t="s">
        <v>58</v>
      </c>
      <c r="H52" s="40" t="s">
        <v>59</v>
      </c>
      <c r="I52" s="26" t="s">
        <v>50</v>
      </c>
      <c r="J52" s="32" t="s">
        <v>51</v>
      </c>
      <c r="K52" s="26" t="s">
        <v>50</v>
      </c>
      <c r="L52" s="41" t="s">
        <v>132</v>
      </c>
      <c r="M52" s="34"/>
      <c r="N52" s="34"/>
      <c r="O52" s="35"/>
      <c r="P52" s="36"/>
      <c r="Q52" s="72"/>
      <c r="R52" s="37"/>
      <c r="S52" s="38"/>
      <c r="T52" s="26">
        <v>0.0</v>
      </c>
      <c r="U52" s="72">
        <v>0.0</v>
      </c>
      <c r="V52" s="26">
        <v>6.0</v>
      </c>
      <c r="W52" s="37">
        <v>227.48</v>
      </c>
      <c r="X52" s="73">
        <f t="shared" si="1"/>
        <v>3</v>
      </c>
      <c r="Y52" s="74">
        <f t="shared" si="2"/>
        <v>1364.88</v>
      </c>
      <c r="Z52" s="74">
        <f t="shared" si="3"/>
        <v>1364.88</v>
      </c>
      <c r="AA52" s="45"/>
      <c r="AB52" s="44"/>
      <c r="AC52" s="44"/>
    </row>
    <row r="53" ht="15.75" customHeight="1">
      <c r="A53" s="25" t="s">
        <v>44</v>
      </c>
      <c r="B53" s="31" t="s">
        <v>53</v>
      </c>
      <c r="C53" s="75" t="s">
        <v>101</v>
      </c>
      <c r="D53" s="29" t="s">
        <v>102</v>
      </c>
      <c r="E53" s="40" t="s">
        <v>56</v>
      </c>
      <c r="F53" s="40" t="s">
        <v>333</v>
      </c>
      <c r="G53" s="76" t="s">
        <v>58</v>
      </c>
      <c r="H53" s="40" t="s">
        <v>59</v>
      </c>
      <c r="I53" s="26" t="s">
        <v>50</v>
      </c>
      <c r="J53" s="32" t="s">
        <v>51</v>
      </c>
      <c r="K53" s="26" t="s">
        <v>50</v>
      </c>
      <c r="L53" s="50" t="s">
        <v>355</v>
      </c>
      <c r="M53" s="34"/>
      <c r="N53" s="34"/>
      <c r="O53" s="35"/>
      <c r="P53" s="36"/>
      <c r="Q53" s="72"/>
      <c r="R53" s="37"/>
      <c r="S53" s="38"/>
      <c r="T53" s="26">
        <v>0.0</v>
      </c>
      <c r="U53" s="72">
        <v>527.75</v>
      </c>
      <c r="V53" s="26">
        <v>3.0</v>
      </c>
      <c r="W53" s="37">
        <v>227.48</v>
      </c>
      <c r="X53" s="73">
        <f t="shared" si="1"/>
        <v>1.5</v>
      </c>
      <c r="Y53" s="74">
        <f t="shared" si="2"/>
        <v>682.44</v>
      </c>
      <c r="Z53" s="74">
        <f t="shared" si="3"/>
        <v>682.44</v>
      </c>
      <c r="AA53" s="45"/>
      <c r="AB53" s="44"/>
      <c r="AC53" s="44"/>
    </row>
    <row r="54" ht="15.75" customHeight="1">
      <c r="A54" s="25" t="s">
        <v>44</v>
      </c>
      <c r="B54" s="31" t="s">
        <v>53</v>
      </c>
      <c r="C54" s="75" t="s">
        <v>104</v>
      </c>
      <c r="D54" s="29" t="s">
        <v>105</v>
      </c>
      <c r="E54" s="40" t="s">
        <v>56</v>
      </c>
      <c r="F54" s="40" t="s">
        <v>333</v>
      </c>
      <c r="G54" s="76" t="s">
        <v>58</v>
      </c>
      <c r="H54" s="40" t="s">
        <v>59</v>
      </c>
      <c r="I54" s="26" t="s">
        <v>50</v>
      </c>
      <c r="J54" s="32" t="s">
        <v>51</v>
      </c>
      <c r="K54" s="26" t="s">
        <v>50</v>
      </c>
      <c r="L54" s="50" t="s">
        <v>355</v>
      </c>
      <c r="M54" s="34"/>
      <c r="N54" s="34"/>
      <c r="O54" s="35"/>
      <c r="P54" s="36"/>
      <c r="Q54" s="72"/>
      <c r="R54" s="37"/>
      <c r="S54" s="38"/>
      <c r="T54" s="26">
        <v>0.0</v>
      </c>
      <c r="U54" s="72">
        <v>0.0</v>
      </c>
      <c r="V54" s="26">
        <v>4.0</v>
      </c>
      <c r="W54" s="37">
        <v>227.48</v>
      </c>
      <c r="X54" s="73">
        <f t="shared" si="1"/>
        <v>2</v>
      </c>
      <c r="Y54" s="74">
        <f t="shared" si="2"/>
        <v>909.92</v>
      </c>
      <c r="Z54" s="74">
        <f t="shared" si="3"/>
        <v>909.92</v>
      </c>
      <c r="AA54" s="45"/>
      <c r="AB54" s="44"/>
      <c r="AC54" s="44"/>
    </row>
    <row r="55" ht="15.75" customHeight="1">
      <c r="A55" s="25" t="s">
        <v>44</v>
      </c>
      <c r="B55" s="31" t="s">
        <v>53</v>
      </c>
      <c r="C55" s="75" t="s">
        <v>356</v>
      </c>
      <c r="D55" s="29" t="s">
        <v>357</v>
      </c>
      <c r="E55" s="40" t="s">
        <v>56</v>
      </c>
      <c r="F55" s="40" t="s">
        <v>333</v>
      </c>
      <c r="G55" s="76" t="s">
        <v>58</v>
      </c>
      <c r="H55" s="40" t="s">
        <v>59</v>
      </c>
      <c r="I55" s="40" t="s">
        <v>50</v>
      </c>
      <c r="J55" s="48" t="s">
        <v>51</v>
      </c>
      <c r="K55" s="40" t="s">
        <v>50</v>
      </c>
      <c r="L55" s="50" t="s">
        <v>355</v>
      </c>
      <c r="M55" s="34"/>
      <c r="N55" s="34"/>
      <c r="O55" s="34"/>
      <c r="P55" s="49"/>
      <c r="Q55" s="72"/>
      <c r="R55" s="37"/>
      <c r="S55" s="38"/>
      <c r="T55" s="40">
        <v>0.0</v>
      </c>
      <c r="U55" s="82">
        <v>0.0</v>
      </c>
      <c r="V55" s="40">
        <v>6.0</v>
      </c>
      <c r="W55" s="37">
        <v>227.48</v>
      </c>
      <c r="X55" s="73">
        <f t="shared" si="1"/>
        <v>3</v>
      </c>
      <c r="Y55" s="74">
        <f t="shared" si="2"/>
        <v>1364.88</v>
      </c>
      <c r="Z55" s="74">
        <f t="shared" si="3"/>
        <v>1364.88</v>
      </c>
      <c r="AA55" s="45"/>
      <c r="AB55" s="44"/>
      <c r="AC55" s="44"/>
    </row>
    <row r="56" ht="15.75" customHeight="1">
      <c r="A56" s="25" t="s">
        <v>44</v>
      </c>
      <c r="B56" s="31" t="s">
        <v>53</v>
      </c>
      <c r="C56" s="75" t="s">
        <v>106</v>
      </c>
      <c r="D56" s="29" t="s">
        <v>107</v>
      </c>
      <c r="E56" s="26" t="s">
        <v>56</v>
      </c>
      <c r="F56" s="40" t="s">
        <v>333</v>
      </c>
      <c r="G56" s="76" t="s">
        <v>58</v>
      </c>
      <c r="H56" s="40" t="s">
        <v>59</v>
      </c>
      <c r="I56" s="40" t="s">
        <v>50</v>
      </c>
      <c r="J56" s="48" t="s">
        <v>51</v>
      </c>
      <c r="K56" s="40" t="s">
        <v>50</v>
      </c>
      <c r="L56" s="41" t="s">
        <v>355</v>
      </c>
      <c r="M56" s="42"/>
      <c r="N56" s="42"/>
      <c r="O56" s="42"/>
      <c r="P56" s="37"/>
      <c r="Q56" s="72"/>
      <c r="R56" s="37"/>
      <c r="S56" s="38"/>
      <c r="T56" s="26">
        <v>0.0</v>
      </c>
      <c r="U56" s="83">
        <v>0.0</v>
      </c>
      <c r="V56" s="26">
        <v>4.0</v>
      </c>
      <c r="W56" s="37">
        <v>227.48</v>
      </c>
      <c r="X56" s="73">
        <f t="shared" si="1"/>
        <v>2</v>
      </c>
      <c r="Y56" s="74">
        <f t="shared" si="2"/>
        <v>909.92</v>
      </c>
      <c r="Z56" s="74">
        <f t="shared" si="3"/>
        <v>909.92</v>
      </c>
      <c r="AA56" s="45"/>
      <c r="AB56" s="44"/>
      <c r="AC56" s="44"/>
    </row>
    <row r="57" ht="15.75" customHeight="1">
      <c r="A57" s="25" t="s">
        <v>44</v>
      </c>
      <c r="B57" s="31" t="s">
        <v>53</v>
      </c>
      <c r="C57" s="75" t="s">
        <v>108</v>
      </c>
      <c r="D57" s="29" t="s">
        <v>109</v>
      </c>
      <c r="E57" s="26" t="s">
        <v>56</v>
      </c>
      <c r="F57" s="40" t="s">
        <v>333</v>
      </c>
      <c r="G57" s="76" t="s">
        <v>58</v>
      </c>
      <c r="H57" s="40" t="s">
        <v>59</v>
      </c>
      <c r="I57" s="40" t="s">
        <v>50</v>
      </c>
      <c r="J57" s="48" t="s">
        <v>51</v>
      </c>
      <c r="K57" s="40" t="s">
        <v>50</v>
      </c>
      <c r="L57" s="41" t="s">
        <v>355</v>
      </c>
      <c r="M57" s="42"/>
      <c r="N57" s="42"/>
      <c r="O57" s="42"/>
      <c r="P57" s="37"/>
      <c r="Q57" s="72"/>
      <c r="R57" s="37"/>
      <c r="S57" s="38"/>
      <c r="T57" s="26">
        <v>0.0</v>
      </c>
      <c r="U57" s="83">
        <v>0.0</v>
      </c>
      <c r="V57" s="26">
        <v>4.0</v>
      </c>
      <c r="W57" s="37">
        <v>227.48</v>
      </c>
      <c r="X57" s="73">
        <f t="shared" si="1"/>
        <v>2</v>
      </c>
      <c r="Y57" s="74">
        <f t="shared" si="2"/>
        <v>909.92</v>
      </c>
      <c r="Z57" s="74">
        <f t="shared" si="3"/>
        <v>909.92</v>
      </c>
      <c r="AA57" s="45"/>
      <c r="AB57" s="44"/>
      <c r="AC57" s="44"/>
    </row>
    <row r="58" ht="15.75" customHeight="1">
      <c r="A58" s="25" t="s">
        <v>44</v>
      </c>
      <c r="B58" s="31" t="s">
        <v>53</v>
      </c>
      <c r="C58" s="75" t="s">
        <v>114</v>
      </c>
      <c r="D58" s="29" t="s">
        <v>115</v>
      </c>
      <c r="E58" s="26" t="s">
        <v>56</v>
      </c>
      <c r="F58" s="40" t="s">
        <v>333</v>
      </c>
      <c r="G58" s="76" t="s">
        <v>58</v>
      </c>
      <c r="H58" s="40" t="s">
        <v>59</v>
      </c>
      <c r="I58" s="40" t="s">
        <v>50</v>
      </c>
      <c r="J58" s="48" t="s">
        <v>51</v>
      </c>
      <c r="K58" s="40" t="s">
        <v>50</v>
      </c>
      <c r="L58" s="41" t="s">
        <v>355</v>
      </c>
      <c r="M58" s="42"/>
      <c r="N58" s="42"/>
      <c r="O58" s="42"/>
      <c r="P58" s="37"/>
      <c r="Q58" s="72"/>
      <c r="R58" s="37"/>
      <c r="S58" s="38"/>
      <c r="T58" s="26">
        <v>0.0</v>
      </c>
      <c r="U58" s="83">
        <v>0.0</v>
      </c>
      <c r="V58" s="26">
        <v>4.0</v>
      </c>
      <c r="W58" s="37">
        <v>227.48</v>
      </c>
      <c r="X58" s="73">
        <f t="shared" si="1"/>
        <v>2</v>
      </c>
      <c r="Y58" s="74">
        <f t="shared" si="2"/>
        <v>909.92</v>
      </c>
      <c r="Z58" s="74">
        <f t="shared" si="3"/>
        <v>909.92</v>
      </c>
      <c r="AA58" s="45"/>
      <c r="AB58" s="44"/>
      <c r="AC58" s="44"/>
    </row>
    <row r="59" ht="15.75" customHeight="1">
      <c r="A59" s="25" t="s">
        <v>44</v>
      </c>
      <c r="B59" s="31" t="s">
        <v>53</v>
      </c>
      <c r="C59" s="75" t="s">
        <v>116</v>
      </c>
      <c r="D59" s="29" t="s">
        <v>117</v>
      </c>
      <c r="E59" s="26" t="s">
        <v>56</v>
      </c>
      <c r="F59" s="40" t="s">
        <v>333</v>
      </c>
      <c r="G59" s="76" t="s">
        <v>58</v>
      </c>
      <c r="H59" s="40" t="s">
        <v>59</v>
      </c>
      <c r="I59" s="40" t="s">
        <v>50</v>
      </c>
      <c r="J59" s="48" t="s">
        <v>51</v>
      </c>
      <c r="K59" s="40" t="s">
        <v>50</v>
      </c>
      <c r="L59" s="41" t="s">
        <v>355</v>
      </c>
      <c r="M59" s="42"/>
      <c r="N59" s="42"/>
      <c r="O59" s="42"/>
      <c r="P59" s="37"/>
      <c r="Q59" s="72"/>
      <c r="R59" s="37"/>
      <c r="S59" s="38"/>
      <c r="T59" s="26">
        <v>0.0</v>
      </c>
      <c r="U59" s="83">
        <v>0.0</v>
      </c>
      <c r="V59" s="26">
        <v>6.0</v>
      </c>
      <c r="W59" s="37">
        <v>227.48</v>
      </c>
      <c r="X59" s="73">
        <f t="shared" si="1"/>
        <v>3</v>
      </c>
      <c r="Y59" s="74">
        <f t="shared" si="2"/>
        <v>1364.88</v>
      </c>
      <c r="Z59" s="74">
        <f t="shared" si="3"/>
        <v>1364.88</v>
      </c>
      <c r="AA59" s="45"/>
      <c r="AB59" s="44"/>
      <c r="AC59" s="44"/>
    </row>
    <row r="60" ht="15.75" customHeight="1">
      <c r="A60" s="25" t="s">
        <v>44</v>
      </c>
      <c r="B60" s="31" t="s">
        <v>53</v>
      </c>
      <c r="C60" s="75" t="s">
        <v>118</v>
      </c>
      <c r="D60" s="29" t="s">
        <v>119</v>
      </c>
      <c r="E60" s="26" t="s">
        <v>56</v>
      </c>
      <c r="F60" s="40" t="s">
        <v>333</v>
      </c>
      <c r="G60" s="76" t="s">
        <v>58</v>
      </c>
      <c r="H60" s="40" t="s">
        <v>59</v>
      </c>
      <c r="I60" s="40" t="s">
        <v>50</v>
      </c>
      <c r="J60" s="48" t="s">
        <v>51</v>
      </c>
      <c r="K60" s="40" t="s">
        <v>50</v>
      </c>
      <c r="L60" s="41" t="s">
        <v>355</v>
      </c>
      <c r="M60" s="42"/>
      <c r="N60" s="42"/>
      <c r="O60" s="42"/>
      <c r="P60" s="37"/>
      <c r="Q60" s="72"/>
      <c r="R60" s="37"/>
      <c r="S60" s="38"/>
      <c r="T60" s="26">
        <v>0.0</v>
      </c>
      <c r="U60" s="83">
        <v>0.0</v>
      </c>
      <c r="V60" s="26">
        <v>6.0</v>
      </c>
      <c r="W60" s="37">
        <v>227.48</v>
      </c>
      <c r="X60" s="73">
        <f t="shared" si="1"/>
        <v>3</v>
      </c>
      <c r="Y60" s="74">
        <f t="shared" si="2"/>
        <v>1364.88</v>
      </c>
      <c r="Z60" s="74">
        <f t="shared" si="3"/>
        <v>1364.88</v>
      </c>
      <c r="AA60" s="45"/>
      <c r="AB60" s="44"/>
      <c r="AC60" s="44"/>
    </row>
    <row r="61" ht="15.75" customHeight="1">
      <c r="A61" s="25" t="s">
        <v>44</v>
      </c>
      <c r="B61" s="31" t="s">
        <v>53</v>
      </c>
      <c r="C61" s="75" t="s">
        <v>358</v>
      </c>
      <c r="D61" s="29" t="s">
        <v>359</v>
      </c>
      <c r="E61" s="26" t="s">
        <v>56</v>
      </c>
      <c r="F61" s="40" t="s">
        <v>333</v>
      </c>
      <c r="G61" s="76" t="s">
        <v>58</v>
      </c>
      <c r="H61" s="40" t="s">
        <v>59</v>
      </c>
      <c r="I61" s="40" t="s">
        <v>50</v>
      </c>
      <c r="J61" s="48" t="s">
        <v>51</v>
      </c>
      <c r="K61" s="40" t="s">
        <v>50</v>
      </c>
      <c r="L61" s="41" t="s">
        <v>355</v>
      </c>
      <c r="M61" s="42"/>
      <c r="N61" s="42"/>
      <c r="O61" s="42"/>
      <c r="P61" s="37"/>
      <c r="Q61" s="72"/>
      <c r="R61" s="37"/>
      <c r="S61" s="38"/>
      <c r="T61" s="26">
        <v>0.0</v>
      </c>
      <c r="U61" s="83">
        <v>0.0</v>
      </c>
      <c r="V61" s="26">
        <v>4.0</v>
      </c>
      <c r="W61" s="37">
        <v>227.48</v>
      </c>
      <c r="X61" s="73">
        <f t="shared" si="1"/>
        <v>2</v>
      </c>
      <c r="Y61" s="74">
        <f t="shared" si="2"/>
        <v>909.92</v>
      </c>
      <c r="Z61" s="74">
        <f t="shared" si="3"/>
        <v>909.92</v>
      </c>
      <c r="AA61" s="45"/>
      <c r="AB61" s="44"/>
      <c r="AC61" s="44"/>
    </row>
    <row r="62" ht="15.75" customHeight="1">
      <c r="A62" s="25" t="s">
        <v>44</v>
      </c>
      <c r="B62" s="31" t="s">
        <v>53</v>
      </c>
      <c r="C62" s="75" t="s">
        <v>120</v>
      </c>
      <c r="D62" s="29" t="s">
        <v>121</v>
      </c>
      <c r="E62" s="26" t="s">
        <v>56</v>
      </c>
      <c r="F62" s="40" t="s">
        <v>333</v>
      </c>
      <c r="G62" s="76" t="s">
        <v>58</v>
      </c>
      <c r="H62" s="40" t="s">
        <v>59</v>
      </c>
      <c r="I62" s="40" t="s">
        <v>50</v>
      </c>
      <c r="J62" s="48" t="s">
        <v>51</v>
      </c>
      <c r="K62" s="40" t="s">
        <v>50</v>
      </c>
      <c r="L62" s="41" t="s">
        <v>355</v>
      </c>
      <c r="M62" s="42"/>
      <c r="N62" s="42"/>
      <c r="O62" s="42"/>
      <c r="P62" s="37"/>
      <c r="Q62" s="72"/>
      <c r="R62" s="37"/>
      <c r="S62" s="38"/>
      <c r="T62" s="26">
        <v>0.0</v>
      </c>
      <c r="U62" s="83">
        <v>0.0</v>
      </c>
      <c r="V62" s="26">
        <v>3.0</v>
      </c>
      <c r="W62" s="37">
        <v>227.48</v>
      </c>
      <c r="X62" s="73">
        <f t="shared" si="1"/>
        <v>1.5</v>
      </c>
      <c r="Y62" s="74">
        <f t="shared" si="2"/>
        <v>682.44</v>
      </c>
      <c r="Z62" s="74">
        <f t="shared" si="3"/>
        <v>682.44</v>
      </c>
      <c r="AA62" s="45"/>
      <c r="AB62" s="44"/>
      <c r="AC62" s="44"/>
    </row>
    <row r="63" ht="15.75" customHeight="1">
      <c r="A63" s="25" t="s">
        <v>44</v>
      </c>
      <c r="B63" s="31" t="s">
        <v>53</v>
      </c>
      <c r="C63" s="75" t="s">
        <v>122</v>
      </c>
      <c r="D63" s="29" t="s">
        <v>123</v>
      </c>
      <c r="E63" s="26" t="s">
        <v>56</v>
      </c>
      <c r="F63" s="40" t="s">
        <v>333</v>
      </c>
      <c r="G63" s="76" t="s">
        <v>58</v>
      </c>
      <c r="H63" s="40" t="s">
        <v>59</v>
      </c>
      <c r="I63" s="40" t="s">
        <v>50</v>
      </c>
      <c r="J63" s="48" t="s">
        <v>51</v>
      </c>
      <c r="K63" s="40" t="s">
        <v>50</v>
      </c>
      <c r="L63" s="41" t="s">
        <v>355</v>
      </c>
      <c r="M63" s="42"/>
      <c r="N63" s="42"/>
      <c r="O63" s="42"/>
      <c r="P63" s="37"/>
      <c r="Q63" s="72"/>
      <c r="R63" s="37"/>
      <c r="S63" s="38"/>
      <c r="T63" s="26">
        <v>0.0</v>
      </c>
      <c r="U63" s="83">
        <v>0.0</v>
      </c>
      <c r="V63" s="26">
        <v>4.0</v>
      </c>
      <c r="W63" s="37">
        <v>227.48</v>
      </c>
      <c r="X63" s="73">
        <f t="shared" si="1"/>
        <v>2</v>
      </c>
      <c r="Y63" s="74">
        <f t="shared" si="2"/>
        <v>909.92</v>
      </c>
      <c r="Z63" s="74">
        <f t="shared" si="3"/>
        <v>909.92</v>
      </c>
      <c r="AA63" s="45"/>
      <c r="AB63" s="44"/>
      <c r="AC63" s="44"/>
    </row>
    <row r="64" ht="15.75" customHeight="1">
      <c r="A64" s="25" t="s">
        <v>44</v>
      </c>
      <c r="B64" s="31" t="s">
        <v>53</v>
      </c>
      <c r="C64" s="75" t="s">
        <v>124</v>
      </c>
      <c r="D64" s="29" t="s">
        <v>125</v>
      </c>
      <c r="E64" s="26" t="s">
        <v>56</v>
      </c>
      <c r="F64" s="40" t="s">
        <v>333</v>
      </c>
      <c r="G64" s="76" t="s">
        <v>58</v>
      </c>
      <c r="H64" s="40" t="s">
        <v>59</v>
      </c>
      <c r="I64" s="40" t="s">
        <v>50</v>
      </c>
      <c r="J64" s="48" t="s">
        <v>51</v>
      </c>
      <c r="K64" s="40" t="s">
        <v>50</v>
      </c>
      <c r="L64" s="41" t="s">
        <v>355</v>
      </c>
      <c r="M64" s="42"/>
      <c r="N64" s="42"/>
      <c r="O64" s="42"/>
      <c r="P64" s="37"/>
      <c r="Q64" s="72"/>
      <c r="R64" s="37"/>
      <c r="S64" s="38"/>
      <c r="T64" s="26">
        <v>0.0</v>
      </c>
      <c r="U64" s="83">
        <v>0.0</v>
      </c>
      <c r="V64" s="26">
        <v>10.0</v>
      </c>
      <c r="W64" s="37">
        <v>227.48</v>
      </c>
      <c r="X64" s="73">
        <f t="shared" si="1"/>
        <v>5</v>
      </c>
      <c r="Y64" s="74">
        <f t="shared" si="2"/>
        <v>2274.8</v>
      </c>
      <c r="Z64" s="74">
        <f t="shared" si="3"/>
        <v>2274.8</v>
      </c>
      <c r="AA64" s="45"/>
      <c r="AB64" s="44"/>
      <c r="AC64" s="44"/>
    </row>
    <row r="65" ht="15.75" customHeight="1">
      <c r="A65" s="25" t="s">
        <v>44</v>
      </c>
      <c r="B65" s="31" t="s">
        <v>53</v>
      </c>
      <c r="C65" s="75" t="s">
        <v>126</v>
      </c>
      <c r="D65" s="29" t="s">
        <v>127</v>
      </c>
      <c r="E65" s="26" t="s">
        <v>56</v>
      </c>
      <c r="F65" s="40" t="s">
        <v>333</v>
      </c>
      <c r="G65" s="76" t="s">
        <v>58</v>
      </c>
      <c r="H65" s="40" t="s">
        <v>59</v>
      </c>
      <c r="I65" s="40" t="s">
        <v>50</v>
      </c>
      <c r="J65" s="48" t="s">
        <v>51</v>
      </c>
      <c r="K65" s="40" t="s">
        <v>50</v>
      </c>
      <c r="L65" s="41" t="s">
        <v>355</v>
      </c>
      <c r="M65" s="42"/>
      <c r="N65" s="42"/>
      <c r="O65" s="42"/>
      <c r="P65" s="37"/>
      <c r="Q65" s="72"/>
      <c r="R65" s="37"/>
      <c r="S65" s="38"/>
      <c r="T65" s="26">
        <v>0.0</v>
      </c>
      <c r="U65" s="83">
        <v>0.0</v>
      </c>
      <c r="V65" s="26">
        <v>10.0</v>
      </c>
      <c r="W65" s="37">
        <v>227.48</v>
      </c>
      <c r="X65" s="73">
        <f t="shared" si="1"/>
        <v>5</v>
      </c>
      <c r="Y65" s="74">
        <f t="shared" si="2"/>
        <v>2274.8</v>
      </c>
      <c r="Z65" s="74">
        <f t="shared" si="3"/>
        <v>2274.8</v>
      </c>
      <c r="AA65" s="45"/>
      <c r="AB65" s="44"/>
      <c r="AC65" s="44"/>
    </row>
    <row r="66" ht="15.75" customHeight="1">
      <c r="A66" s="25" t="s">
        <v>44</v>
      </c>
      <c r="B66" s="31" t="s">
        <v>53</v>
      </c>
      <c r="C66" s="75" t="s">
        <v>360</v>
      </c>
      <c r="D66" s="29" t="s">
        <v>361</v>
      </c>
      <c r="E66" s="26" t="s">
        <v>56</v>
      </c>
      <c r="F66" s="40" t="s">
        <v>333</v>
      </c>
      <c r="G66" s="76" t="s">
        <v>58</v>
      </c>
      <c r="H66" s="40" t="s">
        <v>59</v>
      </c>
      <c r="I66" s="40" t="s">
        <v>50</v>
      </c>
      <c r="J66" s="48" t="s">
        <v>51</v>
      </c>
      <c r="K66" s="40" t="s">
        <v>50</v>
      </c>
      <c r="L66" s="41" t="s">
        <v>355</v>
      </c>
      <c r="M66" s="42"/>
      <c r="N66" s="42"/>
      <c r="O66" s="42"/>
      <c r="P66" s="37"/>
      <c r="Q66" s="72"/>
      <c r="R66" s="37"/>
      <c r="S66" s="38"/>
      <c r="T66" s="26">
        <v>0.0</v>
      </c>
      <c r="U66" s="83">
        <v>0.0</v>
      </c>
      <c r="V66" s="26">
        <v>10.0</v>
      </c>
      <c r="W66" s="37">
        <v>227.48</v>
      </c>
      <c r="X66" s="73">
        <f t="shared" si="1"/>
        <v>5</v>
      </c>
      <c r="Y66" s="74">
        <f t="shared" si="2"/>
        <v>2274.8</v>
      </c>
      <c r="Z66" s="74">
        <f t="shared" si="3"/>
        <v>2274.8</v>
      </c>
      <c r="AA66" s="45"/>
      <c r="AB66" s="44"/>
      <c r="AC66" s="44"/>
    </row>
    <row r="67" ht="15.75" customHeight="1">
      <c r="A67" s="25" t="s">
        <v>44</v>
      </c>
      <c r="B67" s="31" t="s">
        <v>53</v>
      </c>
      <c r="C67" s="75" t="s">
        <v>128</v>
      </c>
      <c r="D67" s="29" t="s">
        <v>129</v>
      </c>
      <c r="E67" s="26" t="s">
        <v>56</v>
      </c>
      <c r="F67" s="40" t="s">
        <v>333</v>
      </c>
      <c r="G67" s="76" t="s">
        <v>58</v>
      </c>
      <c r="H67" s="40" t="s">
        <v>59</v>
      </c>
      <c r="I67" s="40" t="s">
        <v>50</v>
      </c>
      <c r="J67" s="48" t="s">
        <v>51</v>
      </c>
      <c r="K67" s="40" t="s">
        <v>50</v>
      </c>
      <c r="L67" s="41" t="s">
        <v>355</v>
      </c>
      <c r="M67" s="42"/>
      <c r="N67" s="42"/>
      <c r="O67" s="42"/>
      <c r="P67" s="37"/>
      <c r="Q67" s="72"/>
      <c r="R67" s="37"/>
      <c r="S67" s="38"/>
      <c r="T67" s="26">
        <v>0.0</v>
      </c>
      <c r="U67" s="83">
        <v>0.0</v>
      </c>
      <c r="V67" s="26">
        <v>6.0</v>
      </c>
      <c r="W67" s="37">
        <v>227.48</v>
      </c>
      <c r="X67" s="73">
        <f t="shared" si="1"/>
        <v>3</v>
      </c>
      <c r="Y67" s="74">
        <f t="shared" si="2"/>
        <v>1364.88</v>
      </c>
      <c r="Z67" s="74">
        <f t="shared" si="3"/>
        <v>1364.88</v>
      </c>
      <c r="AA67" s="45"/>
      <c r="AB67" s="44"/>
      <c r="AC67" s="44"/>
    </row>
    <row r="68" ht="15.75" customHeight="1">
      <c r="A68" s="25" t="s">
        <v>44</v>
      </c>
      <c r="B68" s="31" t="s">
        <v>53</v>
      </c>
      <c r="C68" s="56" t="s">
        <v>362</v>
      </c>
      <c r="D68" s="26" t="s">
        <v>363</v>
      </c>
      <c r="E68" s="26" t="s">
        <v>56</v>
      </c>
      <c r="F68" s="40" t="s">
        <v>333</v>
      </c>
      <c r="G68" s="76" t="s">
        <v>58</v>
      </c>
      <c r="H68" s="40" t="s">
        <v>59</v>
      </c>
      <c r="I68" s="40" t="s">
        <v>50</v>
      </c>
      <c r="J68" s="48" t="s">
        <v>51</v>
      </c>
      <c r="K68" s="40" t="s">
        <v>50</v>
      </c>
      <c r="L68" s="84" t="s">
        <v>174</v>
      </c>
      <c r="M68" s="42"/>
      <c r="N68" s="42"/>
      <c r="O68" s="42"/>
      <c r="P68" s="37"/>
      <c r="Q68" s="72"/>
      <c r="R68" s="37"/>
      <c r="S68" s="38"/>
      <c r="T68" s="26">
        <v>0.0</v>
      </c>
      <c r="U68" s="83">
        <v>0.0</v>
      </c>
      <c r="V68" s="26">
        <v>1.0</v>
      </c>
      <c r="W68" s="37">
        <v>227.48</v>
      </c>
      <c r="X68" s="73">
        <f t="shared" si="1"/>
        <v>0.5</v>
      </c>
      <c r="Y68" s="74">
        <f t="shared" si="2"/>
        <v>227.48</v>
      </c>
      <c r="Z68" s="74">
        <f t="shared" si="3"/>
        <v>227.48</v>
      </c>
      <c r="AA68" s="45"/>
      <c r="AB68" s="44"/>
      <c r="AC68" s="44"/>
    </row>
    <row r="69" ht="15.75" customHeight="1">
      <c r="A69" s="25" t="s">
        <v>44</v>
      </c>
      <c r="B69" s="31" t="s">
        <v>53</v>
      </c>
      <c r="C69" s="56" t="s">
        <v>364</v>
      </c>
      <c r="D69" s="26" t="s">
        <v>365</v>
      </c>
      <c r="E69" s="26" t="s">
        <v>56</v>
      </c>
      <c r="F69" s="40" t="s">
        <v>333</v>
      </c>
      <c r="G69" s="76" t="s">
        <v>58</v>
      </c>
      <c r="H69" s="40" t="s">
        <v>59</v>
      </c>
      <c r="I69" s="40" t="s">
        <v>50</v>
      </c>
      <c r="J69" s="48" t="s">
        <v>51</v>
      </c>
      <c r="K69" s="40" t="s">
        <v>50</v>
      </c>
      <c r="L69" s="84" t="s">
        <v>174</v>
      </c>
      <c r="M69" s="42"/>
      <c r="N69" s="42"/>
      <c r="O69" s="42"/>
      <c r="P69" s="37"/>
      <c r="Q69" s="72"/>
      <c r="R69" s="37"/>
      <c r="S69" s="38"/>
      <c r="T69" s="26">
        <v>0.0</v>
      </c>
      <c r="U69" s="83">
        <v>0.0</v>
      </c>
      <c r="V69" s="26">
        <v>1.0</v>
      </c>
      <c r="W69" s="37">
        <v>227.48</v>
      </c>
      <c r="X69" s="73">
        <f t="shared" si="1"/>
        <v>0.5</v>
      </c>
      <c r="Y69" s="74">
        <f t="shared" si="2"/>
        <v>227.48</v>
      </c>
      <c r="Z69" s="74">
        <f t="shared" si="3"/>
        <v>227.48</v>
      </c>
      <c r="AA69" s="45"/>
      <c r="AB69" s="44"/>
      <c r="AC69" s="44"/>
    </row>
    <row r="70" ht="15.75" customHeight="1">
      <c r="A70" s="25" t="s">
        <v>44</v>
      </c>
      <c r="B70" s="31" t="s">
        <v>53</v>
      </c>
      <c r="C70" s="56" t="s">
        <v>170</v>
      </c>
      <c r="D70" s="29" t="s">
        <v>171</v>
      </c>
      <c r="E70" s="26" t="s">
        <v>172</v>
      </c>
      <c r="F70" s="40" t="s">
        <v>333</v>
      </c>
      <c r="G70" s="54" t="s">
        <v>173</v>
      </c>
      <c r="H70" s="40" t="s">
        <v>59</v>
      </c>
      <c r="I70" s="40" t="s">
        <v>50</v>
      </c>
      <c r="J70" s="48" t="s">
        <v>51</v>
      </c>
      <c r="K70" s="40" t="s">
        <v>50</v>
      </c>
      <c r="L70" s="41" t="s">
        <v>132</v>
      </c>
      <c r="M70" s="42"/>
      <c r="N70" s="42"/>
      <c r="O70" s="42"/>
      <c r="P70" s="37"/>
      <c r="Q70" s="72"/>
      <c r="R70" s="37"/>
      <c r="S70" s="38"/>
      <c r="T70" s="26">
        <v>1.0</v>
      </c>
      <c r="U70" s="36">
        <v>54.01</v>
      </c>
      <c r="V70" s="26">
        <v>0.0</v>
      </c>
      <c r="W70" s="36">
        <v>17.52</v>
      </c>
      <c r="X70" s="73">
        <f t="shared" si="1"/>
        <v>1</v>
      </c>
      <c r="Y70" s="74">
        <f t="shared" si="2"/>
        <v>54.01</v>
      </c>
      <c r="Z70" s="74">
        <f t="shared" si="3"/>
        <v>54.01</v>
      </c>
      <c r="AA70" s="45"/>
      <c r="AB70" s="44"/>
      <c r="AC70" s="44"/>
    </row>
    <row r="71" ht="15.75" customHeight="1">
      <c r="A71" s="25" t="s">
        <v>44</v>
      </c>
      <c r="B71" s="31" t="s">
        <v>53</v>
      </c>
      <c r="C71" s="56" t="s">
        <v>366</v>
      </c>
      <c r="D71" s="26" t="s">
        <v>367</v>
      </c>
      <c r="E71" s="26" t="s">
        <v>56</v>
      </c>
      <c r="F71" s="40" t="s">
        <v>333</v>
      </c>
      <c r="G71" s="76" t="s">
        <v>58</v>
      </c>
      <c r="H71" s="40" t="s">
        <v>59</v>
      </c>
      <c r="I71" s="40" t="s">
        <v>50</v>
      </c>
      <c r="J71" s="48" t="s">
        <v>51</v>
      </c>
      <c r="K71" s="40" t="s">
        <v>50</v>
      </c>
      <c r="L71" s="41" t="s">
        <v>368</v>
      </c>
      <c r="M71" s="42"/>
      <c r="N71" s="42"/>
      <c r="O71" s="42"/>
      <c r="P71" s="37"/>
      <c r="Q71" s="72"/>
      <c r="R71" s="37"/>
      <c r="S71" s="38"/>
      <c r="T71" s="26">
        <v>0.0</v>
      </c>
      <c r="U71" s="83">
        <v>0.0</v>
      </c>
      <c r="V71" s="26">
        <v>1.0</v>
      </c>
      <c r="W71" s="37">
        <v>227.48</v>
      </c>
      <c r="X71" s="73">
        <f t="shared" si="1"/>
        <v>0.5</v>
      </c>
      <c r="Y71" s="74">
        <f t="shared" si="2"/>
        <v>227.48</v>
      </c>
      <c r="Z71" s="74">
        <f t="shared" si="3"/>
        <v>227.48</v>
      </c>
      <c r="AA71" s="45"/>
      <c r="AB71" s="44"/>
      <c r="AC71" s="44"/>
    </row>
    <row r="72" ht="15.75" customHeight="1">
      <c r="A72" s="25" t="s">
        <v>44</v>
      </c>
      <c r="B72" s="31" t="s">
        <v>53</v>
      </c>
      <c r="C72" s="56" t="s">
        <v>170</v>
      </c>
      <c r="D72" s="29" t="s">
        <v>171</v>
      </c>
      <c r="E72" s="26" t="s">
        <v>172</v>
      </c>
      <c r="F72" s="40" t="s">
        <v>333</v>
      </c>
      <c r="G72" s="54" t="s">
        <v>173</v>
      </c>
      <c r="H72" s="40" t="s">
        <v>59</v>
      </c>
      <c r="I72" s="40" t="s">
        <v>50</v>
      </c>
      <c r="J72" s="48" t="s">
        <v>51</v>
      </c>
      <c r="K72" s="40" t="s">
        <v>50</v>
      </c>
      <c r="L72" s="41" t="s">
        <v>132</v>
      </c>
      <c r="M72" s="42"/>
      <c r="N72" s="42"/>
      <c r="O72" s="42"/>
      <c r="P72" s="37"/>
      <c r="Q72" s="72"/>
      <c r="R72" s="37"/>
      <c r="S72" s="38"/>
      <c r="T72" s="26">
        <v>2.0</v>
      </c>
      <c r="U72" s="36">
        <v>54.01</v>
      </c>
      <c r="V72" s="26">
        <v>0.0</v>
      </c>
      <c r="W72" s="36">
        <v>17.52</v>
      </c>
      <c r="X72" s="73">
        <f t="shared" si="1"/>
        <v>2</v>
      </c>
      <c r="Y72" s="74">
        <f t="shared" si="2"/>
        <v>108.02</v>
      </c>
      <c r="Z72" s="74">
        <f t="shared" si="3"/>
        <v>108.02</v>
      </c>
      <c r="AA72" s="45"/>
      <c r="AB72" s="44"/>
      <c r="AC72" s="44"/>
    </row>
    <row r="73" ht="15.75" customHeight="1">
      <c r="A73" s="25" t="s">
        <v>44</v>
      </c>
      <c r="B73" s="31" t="s">
        <v>53</v>
      </c>
      <c r="C73" s="56" t="s">
        <v>170</v>
      </c>
      <c r="D73" s="29" t="s">
        <v>171</v>
      </c>
      <c r="E73" s="26" t="s">
        <v>172</v>
      </c>
      <c r="F73" s="40" t="s">
        <v>333</v>
      </c>
      <c r="G73" s="54" t="s">
        <v>173</v>
      </c>
      <c r="H73" s="40" t="s">
        <v>59</v>
      </c>
      <c r="I73" s="40" t="s">
        <v>50</v>
      </c>
      <c r="J73" s="48" t="s">
        <v>51</v>
      </c>
      <c r="K73" s="40" t="s">
        <v>50</v>
      </c>
      <c r="L73" s="41" t="s">
        <v>132</v>
      </c>
      <c r="M73" s="42"/>
      <c r="N73" s="42"/>
      <c r="O73" s="42"/>
      <c r="P73" s="37"/>
      <c r="Q73" s="72"/>
      <c r="R73" s="37"/>
      <c r="S73" s="38"/>
      <c r="T73" s="26">
        <v>1.0</v>
      </c>
      <c r="U73" s="36">
        <v>54.01</v>
      </c>
      <c r="V73" s="26">
        <v>0.0</v>
      </c>
      <c r="W73" s="36">
        <v>17.52</v>
      </c>
      <c r="X73" s="73">
        <f t="shared" si="1"/>
        <v>1</v>
      </c>
      <c r="Y73" s="74">
        <f t="shared" si="2"/>
        <v>54.01</v>
      </c>
      <c r="Z73" s="74">
        <f t="shared" si="3"/>
        <v>54.01</v>
      </c>
      <c r="AA73" s="45"/>
      <c r="AB73" s="44"/>
      <c r="AC73" s="44"/>
    </row>
    <row r="74" ht="15.75" customHeight="1">
      <c r="A74" s="25" t="s">
        <v>44</v>
      </c>
      <c r="B74" s="31" t="s">
        <v>53</v>
      </c>
      <c r="C74" s="56" t="s">
        <v>364</v>
      </c>
      <c r="D74" s="26" t="s">
        <v>365</v>
      </c>
      <c r="E74" s="26" t="s">
        <v>56</v>
      </c>
      <c r="F74" s="40" t="s">
        <v>333</v>
      </c>
      <c r="G74" s="76" t="s">
        <v>58</v>
      </c>
      <c r="H74" s="40" t="s">
        <v>59</v>
      </c>
      <c r="I74" s="40" t="s">
        <v>50</v>
      </c>
      <c r="J74" s="48" t="s">
        <v>51</v>
      </c>
      <c r="K74" s="40" t="s">
        <v>50</v>
      </c>
      <c r="L74" s="84" t="s">
        <v>174</v>
      </c>
      <c r="M74" s="42"/>
      <c r="N74" s="42"/>
      <c r="O74" s="42"/>
      <c r="P74" s="37"/>
      <c r="Q74" s="72"/>
      <c r="R74" s="37"/>
      <c r="S74" s="38"/>
      <c r="T74" s="26">
        <v>0.0</v>
      </c>
      <c r="U74" s="83">
        <v>0.0</v>
      </c>
      <c r="V74" s="26">
        <v>1.0</v>
      </c>
      <c r="W74" s="37">
        <v>227.48</v>
      </c>
      <c r="X74" s="73">
        <f t="shared" si="1"/>
        <v>0.5</v>
      </c>
      <c r="Y74" s="74">
        <f t="shared" si="2"/>
        <v>227.48</v>
      </c>
      <c r="Z74" s="74">
        <f t="shared" si="3"/>
        <v>227.48</v>
      </c>
      <c r="AA74" s="45"/>
      <c r="AB74" s="44"/>
      <c r="AC74" s="44"/>
    </row>
    <row r="75" ht="15.75" customHeight="1">
      <c r="A75" s="25" t="s">
        <v>44</v>
      </c>
      <c r="B75" s="31" t="s">
        <v>53</v>
      </c>
      <c r="C75" s="56" t="s">
        <v>369</v>
      </c>
      <c r="D75" s="26" t="s">
        <v>370</v>
      </c>
      <c r="E75" s="26" t="s">
        <v>56</v>
      </c>
      <c r="F75" s="40" t="s">
        <v>333</v>
      </c>
      <c r="G75" s="76" t="s">
        <v>58</v>
      </c>
      <c r="H75" s="40" t="s">
        <v>59</v>
      </c>
      <c r="I75" s="40" t="s">
        <v>50</v>
      </c>
      <c r="J75" s="48" t="s">
        <v>51</v>
      </c>
      <c r="K75" s="40" t="s">
        <v>50</v>
      </c>
      <c r="L75" s="84" t="s">
        <v>174</v>
      </c>
      <c r="M75" s="42"/>
      <c r="N75" s="42"/>
      <c r="O75" s="42"/>
      <c r="P75" s="37"/>
      <c r="Q75" s="72"/>
      <c r="R75" s="37"/>
      <c r="S75" s="38"/>
      <c r="T75" s="26">
        <v>0.0</v>
      </c>
      <c r="U75" s="83">
        <v>0.0</v>
      </c>
      <c r="V75" s="26">
        <v>1.0</v>
      </c>
      <c r="W75" s="37">
        <v>227.48</v>
      </c>
      <c r="X75" s="73">
        <f t="shared" si="1"/>
        <v>0.5</v>
      </c>
      <c r="Y75" s="74">
        <f t="shared" si="2"/>
        <v>227.48</v>
      </c>
      <c r="Z75" s="74">
        <f t="shared" si="3"/>
        <v>227.48</v>
      </c>
      <c r="AA75" s="45"/>
      <c r="AB75" s="44"/>
      <c r="AC75" s="44"/>
    </row>
    <row r="76" ht="15.75" customHeight="1">
      <c r="A76" s="25" t="s">
        <v>44</v>
      </c>
      <c r="B76" s="31" t="s">
        <v>53</v>
      </c>
      <c r="C76" s="56" t="s">
        <v>371</v>
      </c>
      <c r="D76" s="26" t="s">
        <v>372</v>
      </c>
      <c r="E76" s="26" t="s">
        <v>56</v>
      </c>
      <c r="F76" s="40" t="s">
        <v>333</v>
      </c>
      <c r="G76" s="76" t="s">
        <v>58</v>
      </c>
      <c r="H76" s="40" t="s">
        <v>59</v>
      </c>
      <c r="I76" s="40" t="s">
        <v>50</v>
      </c>
      <c r="J76" s="48" t="s">
        <v>51</v>
      </c>
      <c r="K76" s="40" t="s">
        <v>50</v>
      </c>
      <c r="L76" s="41" t="s">
        <v>373</v>
      </c>
      <c r="M76" s="42"/>
      <c r="N76" s="42"/>
      <c r="O76" s="42"/>
      <c r="P76" s="37"/>
      <c r="Q76" s="72"/>
      <c r="R76" s="37"/>
      <c r="S76" s="38"/>
      <c r="T76" s="26">
        <v>0.0</v>
      </c>
      <c r="U76" s="83">
        <v>0.0</v>
      </c>
      <c r="V76" s="26">
        <v>4.0</v>
      </c>
      <c r="W76" s="37">
        <v>227.48</v>
      </c>
      <c r="X76" s="73">
        <f t="shared" si="1"/>
        <v>2</v>
      </c>
      <c r="Y76" s="74">
        <f t="shared" si="2"/>
        <v>909.92</v>
      </c>
      <c r="Z76" s="74">
        <f t="shared" si="3"/>
        <v>909.92</v>
      </c>
      <c r="AA76" s="45"/>
      <c r="AB76" s="44"/>
      <c r="AC76" s="44"/>
    </row>
    <row r="77" ht="15.75" customHeight="1">
      <c r="A77" s="25" t="s">
        <v>44</v>
      </c>
      <c r="B77" s="31" t="s">
        <v>53</v>
      </c>
      <c r="C77" s="56" t="s">
        <v>159</v>
      </c>
      <c r="D77" s="26" t="s">
        <v>160</v>
      </c>
      <c r="E77" s="26" t="s">
        <v>56</v>
      </c>
      <c r="F77" s="40" t="s">
        <v>333</v>
      </c>
      <c r="G77" s="76" t="s">
        <v>58</v>
      </c>
      <c r="H77" s="40" t="s">
        <v>59</v>
      </c>
      <c r="I77" s="40" t="s">
        <v>50</v>
      </c>
      <c r="J77" s="48" t="s">
        <v>51</v>
      </c>
      <c r="K77" s="40" t="s">
        <v>50</v>
      </c>
      <c r="L77" s="41" t="s">
        <v>374</v>
      </c>
      <c r="M77" s="42"/>
      <c r="N77" s="42"/>
      <c r="O77" s="42"/>
      <c r="P77" s="37"/>
      <c r="Q77" s="72"/>
      <c r="R77" s="37"/>
      <c r="S77" s="38"/>
      <c r="T77" s="26">
        <v>0.0</v>
      </c>
      <c r="U77" s="83">
        <v>0.0</v>
      </c>
      <c r="V77" s="26">
        <v>14.0</v>
      </c>
      <c r="W77" s="37">
        <v>227.48</v>
      </c>
      <c r="X77" s="73">
        <f t="shared" si="1"/>
        <v>7</v>
      </c>
      <c r="Y77" s="74">
        <f t="shared" si="2"/>
        <v>3184.72</v>
      </c>
      <c r="Z77" s="74">
        <f t="shared" si="3"/>
        <v>3184.72</v>
      </c>
      <c r="AA77" s="45"/>
      <c r="AB77" s="44"/>
      <c r="AC77" s="44"/>
    </row>
    <row r="78" ht="15.75" customHeight="1">
      <c r="A78" s="25" t="s">
        <v>44</v>
      </c>
      <c r="B78" s="40" t="s">
        <v>176</v>
      </c>
      <c r="C78" s="56" t="s">
        <v>375</v>
      </c>
      <c r="D78" s="26" t="s">
        <v>376</v>
      </c>
      <c r="E78" s="26" t="s">
        <v>56</v>
      </c>
      <c r="F78" s="31" t="s">
        <v>333</v>
      </c>
      <c r="G78" s="30"/>
      <c r="H78" s="40"/>
      <c r="I78" s="40" t="s">
        <v>50</v>
      </c>
      <c r="J78" s="48" t="s">
        <v>51</v>
      </c>
      <c r="K78" s="40" t="s">
        <v>50</v>
      </c>
      <c r="L78" s="57" t="s">
        <v>179</v>
      </c>
      <c r="M78" s="42"/>
      <c r="N78" s="42"/>
      <c r="O78" s="42"/>
      <c r="P78" s="37"/>
      <c r="Q78" s="72"/>
      <c r="R78" s="37"/>
      <c r="S78" s="38"/>
      <c r="T78" s="26">
        <v>1.0</v>
      </c>
      <c r="U78" s="37">
        <v>454.95</v>
      </c>
      <c r="V78" s="26">
        <v>0.0</v>
      </c>
      <c r="W78" s="37">
        <v>227.48</v>
      </c>
      <c r="X78" s="73">
        <f t="shared" si="1"/>
        <v>1</v>
      </c>
      <c r="Y78" s="74">
        <f t="shared" si="2"/>
        <v>454.95</v>
      </c>
      <c r="Z78" s="74">
        <f t="shared" si="3"/>
        <v>454.95</v>
      </c>
      <c r="AA78" s="45"/>
      <c r="AB78" s="44"/>
      <c r="AC78" s="44"/>
    </row>
    <row r="79" ht="15.75" customHeight="1">
      <c r="A79" s="25" t="s">
        <v>44</v>
      </c>
      <c r="B79" s="40" t="s">
        <v>176</v>
      </c>
      <c r="C79" s="56" t="s">
        <v>377</v>
      </c>
      <c r="D79" s="26" t="s">
        <v>378</v>
      </c>
      <c r="E79" s="26" t="s">
        <v>56</v>
      </c>
      <c r="F79" s="26" t="s">
        <v>333</v>
      </c>
      <c r="G79" s="85"/>
      <c r="H79" s="26"/>
      <c r="I79" s="40" t="s">
        <v>50</v>
      </c>
      <c r="J79" s="48" t="s">
        <v>51</v>
      </c>
      <c r="K79" s="40" t="s">
        <v>50</v>
      </c>
      <c r="L79" s="57" t="s">
        <v>179</v>
      </c>
      <c r="M79" s="41"/>
      <c r="N79" s="41"/>
      <c r="O79" s="41"/>
      <c r="P79" s="41"/>
      <c r="Q79" s="72"/>
      <c r="R79" s="37"/>
      <c r="S79" s="38"/>
      <c r="T79" s="26">
        <v>0.0</v>
      </c>
      <c r="U79" s="37">
        <v>454.95</v>
      </c>
      <c r="V79" s="26">
        <v>0.0</v>
      </c>
      <c r="W79" s="37">
        <v>227.48</v>
      </c>
      <c r="X79" s="73">
        <f t="shared" si="1"/>
        <v>0</v>
      </c>
      <c r="Y79" s="74">
        <f t="shared" si="2"/>
        <v>0</v>
      </c>
      <c r="Z79" s="74">
        <f t="shared" si="3"/>
        <v>0</v>
      </c>
      <c r="AA79" s="45"/>
      <c r="AB79" s="44"/>
      <c r="AC79" s="44"/>
    </row>
    <row r="80" ht="15.75" customHeight="1">
      <c r="A80" s="25" t="s">
        <v>44</v>
      </c>
      <c r="B80" s="40" t="s">
        <v>176</v>
      </c>
      <c r="C80" s="56" t="s">
        <v>379</v>
      </c>
      <c r="D80" s="26" t="s">
        <v>380</v>
      </c>
      <c r="E80" s="26" t="s">
        <v>56</v>
      </c>
      <c r="F80" s="26" t="s">
        <v>333</v>
      </c>
      <c r="G80" s="54"/>
      <c r="H80" s="26"/>
      <c r="I80" s="40" t="s">
        <v>50</v>
      </c>
      <c r="J80" s="48" t="s">
        <v>51</v>
      </c>
      <c r="K80" s="40" t="s">
        <v>50</v>
      </c>
      <c r="L80" s="57" t="s">
        <v>179</v>
      </c>
      <c r="M80" s="42"/>
      <c r="N80" s="42"/>
      <c r="O80" s="42"/>
      <c r="P80" s="37"/>
      <c r="Q80" s="72"/>
      <c r="R80" s="37"/>
      <c r="S80" s="38"/>
      <c r="T80" s="26">
        <v>0.0</v>
      </c>
      <c r="U80" s="37">
        <v>454.95</v>
      </c>
      <c r="V80" s="26">
        <v>0.0</v>
      </c>
      <c r="W80" s="37">
        <v>227.48</v>
      </c>
      <c r="X80" s="73">
        <f t="shared" si="1"/>
        <v>0</v>
      </c>
      <c r="Y80" s="74">
        <f t="shared" si="2"/>
        <v>0</v>
      </c>
      <c r="Z80" s="74">
        <f t="shared" si="3"/>
        <v>0</v>
      </c>
      <c r="AA80" s="45"/>
      <c r="AB80" s="44"/>
      <c r="AC80" s="44"/>
    </row>
    <row r="81" ht="15.75" customHeight="1">
      <c r="A81" s="25" t="s">
        <v>44</v>
      </c>
      <c r="B81" s="40" t="s">
        <v>176</v>
      </c>
      <c r="C81" s="56" t="s">
        <v>381</v>
      </c>
      <c r="D81" s="26" t="s">
        <v>382</v>
      </c>
      <c r="E81" s="26" t="s">
        <v>56</v>
      </c>
      <c r="F81" s="26" t="s">
        <v>333</v>
      </c>
      <c r="G81" s="54"/>
      <c r="H81" s="26"/>
      <c r="I81" s="40" t="s">
        <v>50</v>
      </c>
      <c r="J81" s="48" t="s">
        <v>51</v>
      </c>
      <c r="K81" s="40" t="s">
        <v>50</v>
      </c>
      <c r="L81" s="57" t="s">
        <v>179</v>
      </c>
      <c r="M81" s="42"/>
      <c r="N81" s="42"/>
      <c r="O81" s="42"/>
      <c r="P81" s="37"/>
      <c r="Q81" s="72"/>
      <c r="R81" s="37"/>
      <c r="S81" s="38"/>
      <c r="T81" s="26">
        <v>0.0</v>
      </c>
      <c r="U81" s="37">
        <v>454.95</v>
      </c>
      <c r="V81" s="26">
        <v>0.0</v>
      </c>
      <c r="W81" s="37">
        <v>227.48</v>
      </c>
      <c r="X81" s="73">
        <f t="shared" si="1"/>
        <v>0</v>
      </c>
      <c r="Y81" s="74">
        <f t="shared" si="2"/>
        <v>0</v>
      </c>
      <c r="Z81" s="74">
        <f t="shared" si="3"/>
        <v>0</v>
      </c>
      <c r="AA81" s="45"/>
      <c r="AB81" s="44"/>
      <c r="AC81" s="44"/>
    </row>
    <row r="82" ht="15.75" customHeight="1">
      <c r="A82" s="25" t="s">
        <v>44</v>
      </c>
      <c r="B82" s="40" t="s">
        <v>176</v>
      </c>
      <c r="C82" s="56" t="s">
        <v>208</v>
      </c>
      <c r="D82" s="26" t="s">
        <v>209</v>
      </c>
      <c r="E82" s="26" t="s">
        <v>56</v>
      </c>
      <c r="F82" s="26" t="s">
        <v>333</v>
      </c>
      <c r="G82" s="54"/>
      <c r="H82" s="26"/>
      <c r="I82" s="40" t="s">
        <v>50</v>
      </c>
      <c r="J82" s="48" t="s">
        <v>51</v>
      </c>
      <c r="K82" s="40" t="s">
        <v>50</v>
      </c>
      <c r="L82" s="57" t="s">
        <v>179</v>
      </c>
      <c r="M82" s="42"/>
      <c r="N82" s="42"/>
      <c r="O82" s="42"/>
      <c r="P82" s="37"/>
      <c r="Q82" s="72"/>
      <c r="R82" s="37"/>
      <c r="S82" s="38"/>
      <c r="T82" s="26"/>
      <c r="U82" s="37">
        <v>454.95</v>
      </c>
      <c r="V82" s="26">
        <v>0.0</v>
      </c>
      <c r="W82" s="37">
        <v>227.48</v>
      </c>
      <c r="X82" s="73">
        <f t="shared" si="1"/>
        <v>0</v>
      </c>
      <c r="Y82" s="74">
        <f t="shared" si="2"/>
        <v>0</v>
      </c>
      <c r="Z82" s="74">
        <f t="shared" si="3"/>
        <v>0</v>
      </c>
      <c r="AA82" s="45"/>
      <c r="AB82" s="44"/>
      <c r="AC82" s="44"/>
    </row>
    <row r="83" ht="15.75" customHeight="1">
      <c r="A83" s="25" t="s">
        <v>44</v>
      </c>
      <c r="B83" s="40" t="s">
        <v>176</v>
      </c>
      <c r="C83" s="56" t="s">
        <v>383</v>
      </c>
      <c r="D83" s="26" t="s">
        <v>384</v>
      </c>
      <c r="E83" s="26" t="s">
        <v>56</v>
      </c>
      <c r="F83" s="26" t="s">
        <v>333</v>
      </c>
      <c r="G83" s="54"/>
      <c r="H83" s="26"/>
      <c r="I83" s="40" t="s">
        <v>50</v>
      </c>
      <c r="J83" s="48" t="s">
        <v>51</v>
      </c>
      <c r="K83" s="40" t="s">
        <v>50</v>
      </c>
      <c r="L83" s="57" t="s">
        <v>179</v>
      </c>
      <c r="M83" s="42"/>
      <c r="N83" s="42"/>
      <c r="O83" s="42"/>
      <c r="P83" s="37"/>
      <c r="Q83" s="72"/>
      <c r="R83" s="37"/>
      <c r="S83" s="38"/>
      <c r="T83" s="26"/>
      <c r="U83" s="37">
        <v>454.95</v>
      </c>
      <c r="V83" s="26">
        <v>0.0</v>
      </c>
      <c r="W83" s="37">
        <v>227.48</v>
      </c>
      <c r="X83" s="73">
        <f t="shared" si="1"/>
        <v>0</v>
      </c>
      <c r="Y83" s="74">
        <f t="shared" si="2"/>
        <v>0</v>
      </c>
      <c r="Z83" s="74">
        <f t="shared" si="3"/>
        <v>0</v>
      </c>
      <c r="AA83" s="45"/>
      <c r="AB83" s="44"/>
      <c r="AC83" s="44"/>
    </row>
    <row r="84" ht="15.75" customHeight="1">
      <c r="A84" s="25" t="s">
        <v>44</v>
      </c>
      <c r="B84" s="40" t="s">
        <v>176</v>
      </c>
      <c r="C84" s="56" t="s">
        <v>385</v>
      </c>
      <c r="D84" s="26" t="s">
        <v>386</v>
      </c>
      <c r="E84" s="26" t="s">
        <v>56</v>
      </c>
      <c r="F84" s="26" t="s">
        <v>333</v>
      </c>
      <c r="G84" s="54"/>
      <c r="H84" s="26"/>
      <c r="I84" s="40" t="s">
        <v>50</v>
      </c>
      <c r="J84" s="48" t="s">
        <v>51</v>
      </c>
      <c r="K84" s="40" t="s">
        <v>50</v>
      </c>
      <c r="L84" s="57" t="s">
        <v>179</v>
      </c>
      <c r="M84" s="42"/>
      <c r="N84" s="42"/>
      <c r="O84" s="42"/>
      <c r="P84" s="37"/>
      <c r="Q84" s="72"/>
      <c r="R84" s="37"/>
      <c r="S84" s="38"/>
      <c r="T84" s="26"/>
      <c r="U84" s="37">
        <v>454.95</v>
      </c>
      <c r="V84" s="26">
        <v>0.0</v>
      </c>
      <c r="W84" s="37">
        <v>227.48</v>
      </c>
      <c r="X84" s="73">
        <f t="shared" si="1"/>
        <v>0</v>
      </c>
      <c r="Y84" s="74">
        <f t="shared" si="2"/>
        <v>0</v>
      </c>
      <c r="Z84" s="74">
        <f t="shared" si="3"/>
        <v>0</v>
      </c>
      <c r="AA84" s="45"/>
      <c r="AB84" s="44"/>
      <c r="AC84" s="44"/>
    </row>
    <row r="85" ht="15.75" customHeight="1">
      <c r="A85" s="25" t="s">
        <v>44</v>
      </c>
      <c r="B85" s="40" t="s">
        <v>176</v>
      </c>
      <c r="C85" s="56" t="s">
        <v>387</v>
      </c>
      <c r="D85" s="26" t="s">
        <v>388</v>
      </c>
      <c r="E85" s="26" t="s">
        <v>56</v>
      </c>
      <c r="F85" s="26" t="s">
        <v>333</v>
      </c>
      <c r="G85" s="54"/>
      <c r="H85" s="26"/>
      <c r="I85" s="40" t="s">
        <v>50</v>
      </c>
      <c r="J85" s="48" t="s">
        <v>51</v>
      </c>
      <c r="K85" s="40" t="s">
        <v>50</v>
      </c>
      <c r="L85" s="57" t="s">
        <v>179</v>
      </c>
      <c r="M85" s="42"/>
      <c r="N85" s="42"/>
      <c r="O85" s="42"/>
      <c r="P85" s="37"/>
      <c r="Q85" s="72"/>
      <c r="R85" s="37"/>
      <c r="S85" s="38"/>
      <c r="T85" s="26">
        <v>0.0</v>
      </c>
      <c r="U85" s="37">
        <v>454.95</v>
      </c>
      <c r="V85" s="26">
        <v>0.0</v>
      </c>
      <c r="W85" s="37">
        <v>227.48</v>
      </c>
      <c r="X85" s="73">
        <f t="shared" si="1"/>
        <v>0</v>
      </c>
      <c r="Y85" s="74">
        <f t="shared" si="2"/>
        <v>0</v>
      </c>
      <c r="Z85" s="74">
        <f t="shared" si="3"/>
        <v>0</v>
      </c>
      <c r="AA85" s="45"/>
      <c r="AB85" s="44"/>
      <c r="AC85" s="44"/>
    </row>
    <row r="86" ht="15.75" customHeight="1">
      <c r="A86" s="25" t="s">
        <v>44</v>
      </c>
      <c r="B86" s="40" t="s">
        <v>176</v>
      </c>
      <c r="C86" s="56" t="s">
        <v>389</v>
      </c>
      <c r="D86" s="26" t="s">
        <v>390</v>
      </c>
      <c r="E86" s="26" t="s">
        <v>56</v>
      </c>
      <c r="F86" s="26" t="s">
        <v>333</v>
      </c>
      <c r="G86" s="54"/>
      <c r="H86" s="26"/>
      <c r="I86" s="40" t="s">
        <v>50</v>
      </c>
      <c r="J86" s="48" t="s">
        <v>51</v>
      </c>
      <c r="K86" s="40" t="s">
        <v>50</v>
      </c>
      <c r="L86" s="57" t="s">
        <v>179</v>
      </c>
      <c r="M86" s="42"/>
      <c r="N86" s="42"/>
      <c r="O86" s="42"/>
      <c r="P86" s="37"/>
      <c r="Q86" s="72"/>
      <c r="R86" s="37"/>
      <c r="S86" s="38"/>
      <c r="T86" s="26">
        <v>0.0</v>
      </c>
      <c r="U86" s="37">
        <v>454.95</v>
      </c>
      <c r="V86" s="26">
        <v>0.0</v>
      </c>
      <c r="W86" s="37">
        <v>227.48</v>
      </c>
      <c r="X86" s="73">
        <f t="shared" si="1"/>
        <v>0</v>
      </c>
      <c r="Y86" s="74">
        <f t="shared" si="2"/>
        <v>0</v>
      </c>
      <c r="Z86" s="74">
        <f t="shared" si="3"/>
        <v>0</v>
      </c>
      <c r="AA86" s="45"/>
      <c r="AB86" s="44"/>
      <c r="AC86" s="44"/>
    </row>
    <row r="87" ht="15.75" customHeight="1">
      <c r="A87" s="25" t="s">
        <v>44</v>
      </c>
      <c r="B87" s="40" t="s">
        <v>176</v>
      </c>
      <c r="C87" s="56" t="s">
        <v>375</v>
      </c>
      <c r="D87" s="26" t="s">
        <v>376</v>
      </c>
      <c r="E87" s="26" t="s">
        <v>56</v>
      </c>
      <c r="F87" s="26" t="s">
        <v>333</v>
      </c>
      <c r="G87" s="54"/>
      <c r="H87" s="26"/>
      <c r="I87" s="40" t="s">
        <v>50</v>
      </c>
      <c r="J87" s="48" t="s">
        <v>51</v>
      </c>
      <c r="K87" s="40" t="s">
        <v>50</v>
      </c>
      <c r="L87" s="57" t="s">
        <v>179</v>
      </c>
      <c r="M87" s="42"/>
      <c r="N87" s="42"/>
      <c r="O87" s="42"/>
      <c r="P87" s="37"/>
      <c r="Q87" s="72"/>
      <c r="R87" s="37"/>
      <c r="S87" s="38"/>
      <c r="T87" s="26">
        <v>0.0</v>
      </c>
      <c r="U87" s="37">
        <v>454.95</v>
      </c>
      <c r="V87" s="26">
        <v>0.0</v>
      </c>
      <c r="W87" s="37">
        <v>227.48</v>
      </c>
      <c r="X87" s="73">
        <f t="shared" si="1"/>
        <v>0</v>
      </c>
      <c r="Y87" s="74">
        <f t="shared" si="2"/>
        <v>0</v>
      </c>
      <c r="Z87" s="74">
        <f t="shared" si="3"/>
        <v>0</v>
      </c>
      <c r="AA87" s="45"/>
      <c r="AB87" s="44"/>
      <c r="AC87" s="44"/>
    </row>
    <row r="88" ht="15.75" customHeight="1">
      <c r="A88" s="25" t="s">
        <v>44</v>
      </c>
      <c r="B88" s="40" t="s">
        <v>176</v>
      </c>
      <c r="C88" s="56" t="s">
        <v>177</v>
      </c>
      <c r="D88" s="26" t="s">
        <v>178</v>
      </c>
      <c r="E88" s="26" t="s">
        <v>56</v>
      </c>
      <c r="F88" s="26" t="s">
        <v>333</v>
      </c>
      <c r="G88" s="54"/>
      <c r="H88" s="26"/>
      <c r="I88" s="40" t="s">
        <v>50</v>
      </c>
      <c r="J88" s="48" t="s">
        <v>51</v>
      </c>
      <c r="K88" s="40" t="s">
        <v>50</v>
      </c>
      <c r="L88" s="57" t="s">
        <v>179</v>
      </c>
      <c r="M88" s="42"/>
      <c r="N88" s="42"/>
      <c r="O88" s="42"/>
      <c r="P88" s="37"/>
      <c r="Q88" s="72"/>
      <c r="R88" s="37"/>
      <c r="S88" s="38"/>
      <c r="T88" s="26">
        <v>0.0</v>
      </c>
      <c r="U88" s="37">
        <v>454.95</v>
      </c>
      <c r="V88" s="26">
        <v>0.0</v>
      </c>
      <c r="W88" s="37">
        <v>227.48</v>
      </c>
      <c r="X88" s="73">
        <f t="shared" si="1"/>
        <v>0</v>
      </c>
      <c r="Y88" s="74">
        <f t="shared" si="2"/>
        <v>0</v>
      </c>
      <c r="Z88" s="74">
        <f t="shared" si="3"/>
        <v>0</v>
      </c>
      <c r="AA88" s="45"/>
      <c r="AB88" s="44"/>
      <c r="AC88" s="44"/>
    </row>
    <row r="89" ht="15.75" customHeight="1">
      <c r="A89" s="25" t="s">
        <v>44</v>
      </c>
      <c r="B89" s="40" t="s">
        <v>176</v>
      </c>
      <c r="C89" s="56" t="s">
        <v>391</v>
      </c>
      <c r="D89" s="26" t="s">
        <v>392</v>
      </c>
      <c r="E89" s="26" t="s">
        <v>56</v>
      </c>
      <c r="F89" s="26" t="s">
        <v>333</v>
      </c>
      <c r="G89" s="54"/>
      <c r="H89" s="26"/>
      <c r="I89" s="40" t="s">
        <v>50</v>
      </c>
      <c r="J89" s="48" t="s">
        <v>51</v>
      </c>
      <c r="K89" s="40" t="s">
        <v>50</v>
      </c>
      <c r="L89" s="57" t="s">
        <v>179</v>
      </c>
      <c r="M89" s="34"/>
      <c r="N89" s="34"/>
      <c r="O89" s="34"/>
      <c r="P89" s="49"/>
      <c r="Q89" s="72"/>
      <c r="R89" s="37"/>
      <c r="S89" s="38"/>
      <c r="T89" s="40">
        <v>0.0</v>
      </c>
      <c r="U89" s="37">
        <v>454.95</v>
      </c>
      <c r="V89" s="26">
        <v>0.0</v>
      </c>
      <c r="W89" s="37">
        <v>227.48</v>
      </c>
      <c r="X89" s="73">
        <f t="shared" si="1"/>
        <v>0</v>
      </c>
      <c r="Y89" s="86">
        <f t="shared" si="2"/>
        <v>0</v>
      </c>
      <c r="Z89" s="74">
        <f t="shared" si="3"/>
        <v>0</v>
      </c>
      <c r="AA89" s="45"/>
      <c r="AB89" s="44"/>
      <c r="AC89" s="44"/>
    </row>
    <row r="90" ht="15.75" customHeight="1">
      <c r="A90" s="25" t="s">
        <v>44</v>
      </c>
      <c r="B90" s="40" t="s">
        <v>176</v>
      </c>
      <c r="C90" s="56" t="s">
        <v>180</v>
      </c>
      <c r="D90" s="26" t="s">
        <v>181</v>
      </c>
      <c r="E90" s="26" t="s">
        <v>56</v>
      </c>
      <c r="F90" s="26" t="s">
        <v>333</v>
      </c>
      <c r="G90" s="54"/>
      <c r="H90" s="26"/>
      <c r="I90" s="26" t="s">
        <v>50</v>
      </c>
      <c r="J90" s="32" t="s">
        <v>51</v>
      </c>
      <c r="K90" s="26" t="s">
        <v>50</v>
      </c>
      <c r="L90" s="57" t="s">
        <v>179</v>
      </c>
      <c r="M90" s="42"/>
      <c r="N90" s="42"/>
      <c r="O90" s="42"/>
      <c r="P90" s="37"/>
      <c r="Q90" s="72"/>
      <c r="R90" s="37"/>
      <c r="S90" s="38"/>
      <c r="T90" s="26">
        <v>0.0</v>
      </c>
      <c r="U90" s="37">
        <v>454.95</v>
      </c>
      <c r="V90" s="26">
        <v>0.0</v>
      </c>
      <c r="W90" s="37">
        <v>227.48</v>
      </c>
      <c r="X90" s="73">
        <f t="shared" si="1"/>
        <v>0</v>
      </c>
      <c r="Y90" s="87">
        <f t="shared" si="2"/>
        <v>0</v>
      </c>
      <c r="Z90" s="74">
        <f t="shared" si="3"/>
        <v>0</v>
      </c>
      <c r="AA90" s="45"/>
      <c r="AB90" s="44"/>
      <c r="AC90" s="44"/>
    </row>
    <row r="91" ht="15.75" customHeight="1">
      <c r="A91" s="25" t="s">
        <v>44</v>
      </c>
      <c r="B91" s="40" t="s">
        <v>176</v>
      </c>
      <c r="C91" s="56" t="s">
        <v>393</v>
      </c>
      <c r="D91" s="26" t="s">
        <v>394</v>
      </c>
      <c r="E91" s="40" t="s">
        <v>56</v>
      </c>
      <c r="F91" s="26" t="s">
        <v>333</v>
      </c>
      <c r="G91" s="54"/>
      <c r="H91" s="26"/>
      <c r="I91" s="26" t="s">
        <v>50</v>
      </c>
      <c r="J91" s="32" t="s">
        <v>51</v>
      </c>
      <c r="K91" s="26" t="s">
        <v>50</v>
      </c>
      <c r="L91" s="57" t="s">
        <v>179</v>
      </c>
      <c r="M91" s="42"/>
      <c r="N91" s="42"/>
      <c r="O91" s="42"/>
      <c r="P91" s="37"/>
      <c r="Q91" s="72"/>
      <c r="R91" s="37"/>
      <c r="S91" s="38"/>
      <c r="T91" s="26">
        <v>0.0</v>
      </c>
      <c r="U91" s="37">
        <v>454.95</v>
      </c>
      <c r="V91" s="26">
        <v>0.0</v>
      </c>
      <c r="W91" s="37">
        <v>227.48</v>
      </c>
      <c r="X91" s="73">
        <f t="shared" si="1"/>
        <v>0</v>
      </c>
      <c r="Y91" s="87">
        <f t="shared" si="2"/>
        <v>0</v>
      </c>
      <c r="Z91" s="74">
        <f t="shared" si="3"/>
        <v>0</v>
      </c>
      <c r="AA91" s="45"/>
      <c r="AB91" s="44"/>
      <c r="AC91" s="44"/>
    </row>
    <row r="92" ht="15.75" customHeight="1">
      <c r="A92" s="25" t="s">
        <v>44</v>
      </c>
      <c r="B92" s="40" t="s">
        <v>176</v>
      </c>
      <c r="C92" s="56" t="s">
        <v>182</v>
      </c>
      <c r="D92" s="26" t="s">
        <v>183</v>
      </c>
      <c r="E92" s="40" t="s">
        <v>56</v>
      </c>
      <c r="F92" s="26" t="s">
        <v>333</v>
      </c>
      <c r="G92" s="54"/>
      <c r="H92" s="26"/>
      <c r="I92" s="26" t="s">
        <v>50</v>
      </c>
      <c r="J92" s="32" t="s">
        <v>51</v>
      </c>
      <c r="K92" s="26" t="s">
        <v>50</v>
      </c>
      <c r="L92" s="57" t="s">
        <v>179</v>
      </c>
      <c r="M92" s="42"/>
      <c r="N92" s="42"/>
      <c r="O92" s="42"/>
      <c r="P92" s="37"/>
      <c r="Q92" s="72"/>
      <c r="R92" s="37"/>
      <c r="S92" s="38"/>
      <c r="T92" s="26">
        <v>0.0</v>
      </c>
      <c r="U92" s="37">
        <v>454.95</v>
      </c>
      <c r="V92" s="26">
        <v>0.0</v>
      </c>
      <c r="W92" s="37">
        <v>227.48</v>
      </c>
      <c r="X92" s="73">
        <f t="shared" si="1"/>
        <v>0</v>
      </c>
      <c r="Y92" s="87">
        <f t="shared" si="2"/>
        <v>0</v>
      </c>
      <c r="Z92" s="74">
        <f t="shared" si="3"/>
        <v>0</v>
      </c>
      <c r="AA92" s="45"/>
      <c r="AB92" s="44"/>
      <c r="AC92" s="44"/>
    </row>
    <row r="93" ht="15.75" customHeight="1">
      <c r="A93" s="25" t="s">
        <v>44</v>
      </c>
      <c r="B93" s="40" t="s">
        <v>176</v>
      </c>
      <c r="C93" s="56" t="s">
        <v>210</v>
      </c>
      <c r="D93" s="26" t="s">
        <v>211</v>
      </c>
      <c r="E93" s="40" t="s">
        <v>56</v>
      </c>
      <c r="F93" s="26" t="s">
        <v>333</v>
      </c>
      <c r="G93" s="54"/>
      <c r="H93" s="26"/>
      <c r="I93" s="26" t="s">
        <v>50</v>
      </c>
      <c r="J93" s="32" t="s">
        <v>51</v>
      </c>
      <c r="K93" s="26" t="s">
        <v>50</v>
      </c>
      <c r="L93" s="57" t="s">
        <v>179</v>
      </c>
      <c r="M93" s="42"/>
      <c r="N93" s="42"/>
      <c r="O93" s="42"/>
      <c r="P93" s="37"/>
      <c r="Q93" s="72"/>
      <c r="R93" s="37"/>
      <c r="S93" s="38"/>
      <c r="T93" s="26">
        <v>0.0</v>
      </c>
      <c r="U93" s="37">
        <v>454.95</v>
      </c>
      <c r="V93" s="26">
        <v>0.0</v>
      </c>
      <c r="W93" s="37">
        <v>227.48</v>
      </c>
      <c r="X93" s="73">
        <f t="shared" si="1"/>
        <v>0</v>
      </c>
      <c r="Y93" s="87">
        <f t="shared" si="2"/>
        <v>0</v>
      </c>
      <c r="Z93" s="74">
        <f t="shared" si="3"/>
        <v>0</v>
      </c>
      <c r="AA93" s="45"/>
      <c r="AB93" s="44"/>
      <c r="AC93" s="44"/>
    </row>
    <row r="94" ht="15.75" customHeight="1">
      <c r="A94" s="25" t="s">
        <v>44</v>
      </c>
      <c r="B94" s="40" t="s">
        <v>176</v>
      </c>
      <c r="C94" s="56" t="s">
        <v>395</v>
      </c>
      <c r="D94" s="26" t="s">
        <v>396</v>
      </c>
      <c r="E94" s="40" t="s">
        <v>56</v>
      </c>
      <c r="F94" s="26" t="s">
        <v>333</v>
      </c>
      <c r="G94" s="54"/>
      <c r="H94" s="26"/>
      <c r="I94" s="26" t="s">
        <v>50</v>
      </c>
      <c r="J94" s="32" t="s">
        <v>51</v>
      </c>
      <c r="K94" s="26" t="s">
        <v>50</v>
      </c>
      <c r="L94" s="57" t="s">
        <v>179</v>
      </c>
      <c r="M94" s="42"/>
      <c r="N94" s="42"/>
      <c r="O94" s="42"/>
      <c r="P94" s="37"/>
      <c r="Q94" s="72"/>
      <c r="R94" s="37"/>
      <c r="S94" s="38"/>
      <c r="T94" s="26">
        <v>0.0</v>
      </c>
      <c r="U94" s="37">
        <v>454.95</v>
      </c>
      <c r="V94" s="26">
        <v>0.0</v>
      </c>
      <c r="W94" s="37">
        <v>227.48</v>
      </c>
      <c r="X94" s="73">
        <f t="shared" si="1"/>
        <v>0</v>
      </c>
      <c r="Y94" s="87">
        <f t="shared" si="2"/>
        <v>0</v>
      </c>
      <c r="Z94" s="74">
        <f t="shared" si="3"/>
        <v>0</v>
      </c>
      <c r="AA94" s="45"/>
      <c r="AB94" s="44"/>
      <c r="AC94" s="44"/>
    </row>
    <row r="95" ht="15.75" customHeight="1">
      <c r="A95" s="25" t="s">
        <v>44</v>
      </c>
      <c r="B95" s="40" t="s">
        <v>176</v>
      </c>
      <c r="C95" s="56" t="s">
        <v>184</v>
      </c>
      <c r="D95" s="26" t="s">
        <v>185</v>
      </c>
      <c r="E95" s="40" t="s">
        <v>56</v>
      </c>
      <c r="F95" s="26" t="s">
        <v>333</v>
      </c>
      <c r="G95" s="54"/>
      <c r="H95" s="26"/>
      <c r="I95" s="26" t="s">
        <v>50</v>
      </c>
      <c r="J95" s="32" t="s">
        <v>51</v>
      </c>
      <c r="K95" s="26" t="s">
        <v>50</v>
      </c>
      <c r="L95" s="57" t="s">
        <v>179</v>
      </c>
      <c r="M95" s="42"/>
      <c r="N95" s="42"/>
      <c r="O95" s="42"/>
      <c r="P95" s="37"/>
      <c r="Q95" s="72"/>
      <c r="R95" s="37"/>
      <c r="S95" s="38"/>
      <c r="T95" s="26">
        <v>0.0</v>
      </c>
      <c r="U95" s="37">
        <v>454.95</v>
      </c>
      <c r="V95" s="26">
        <v>0.0</v>
      </c>
      <c r="W95" s="37">
        <v>227.48</v>
      </c>
      <c r="X95" s="73">
        <f t="shared" si="1"/>
        <v>0</v>
      </c>
      <c r="Y95" s="87">
        <f t="shared" si="2"/>
        <v>0</v>
      </c>
      <c r="Z95" s="74">
        <f t="shared" si="3"/>
        <v>0</v>
      </c>
      <c r="AA95" s="45"/>
      <c r="AB95" s="44"/>
      <c r="AC95" s="44"/>
    </row>
    <row r="96" ht="15.75" customHeight="1">
      <c r="A96" s="25" t="s">
        <v>44</v>
      </c>
      <c r="B96" s="40" t="s">
        <v>176</v>
      </c>
      <c r="C96" s="56" t="s">
        <v>188</v>
      </c>
      <c r="D96" s="26" t="s">
        <v>189</v>
      </c>
      <c r="E96" s="40" t="s">
        <v>56</v>
      </c>
      <c r="F96" s="26" t="s">
        <v>333</v>
      </c>
      <c r="G96" s="54"/>
      <c r="H96" s="26"/>
      <c r="I96" s="26" t="s">
        <v>50</v>
      </c>
      <c r="J96" s="32" t="s">
        <v>51</v>
      </c>
      <c r="K96" s="26" t="s">
        <v>50</v>
      </c>
      <c r="L96" s="57" t="s">
        <v>179</v>
      </c>
      <c r="M96" s="42"/>
      <c r="N96" s="42"/>
      <c r="O96" s="42"/>
      <c r="P96" s="37"/>
      <c r="Q96" s="72"/>
      <c r="R96" s="37"/>
      <c r="S96" s="38"/>
      <c r="T96" s="26">
        <v>0.0</v>
      </c>
      <c r="U96" s="37">
        <v>454.95</v>
      </c>
      <c r="V96" s="26">
        <v>0.0</v>
      </c>
      <c r="W96" s="37">
        <v>227.48</v>
      </c>
      <c r="X96" s="73">
        <f t="shared" si="1"/>
        <v>0</v>
      </c>
      <c r="Y96" s="87">
        <f t="shared" si="2"/>
        <v>0</v>
      </c>
      <c r="Z96" s="74">
        <f t="shared" si="3"/>
        <v>0</v>
      </c>
      <c r="AA96" s="45"/>
      <c r="AB96" s="44"/>
      <c r="AC96" s="44"/>
    </row>
    <row r="97" ht="15.75" customHeight="1">
      <c r="A97" s="25" t="s">
        <v>44</v>
      </c>
      <c r="B97" s="40" t="s">
        <v>176</v>
      </c>
      <c r="C97" s="56" t="s">
        <v>190</v>
      </c>
      <c r="D97" s="26" t="s">
        <v>191</v>
      </c>
      <c r="E97" s="40" t="s">
        <v>56</v>
      </c>
      <c r="F97" s="26" t="s">
        <v>333</v>
      </c>
      <c r="G97" s="54"/>
      <c r="H97" s="26"/>
      <c r="I97" s="26" t="s">
        <v>50</v>
      </c>
      <c r="J97" s="32" t="s">
        <v>51</v>
      </c>
      <c r="K97" s="26" t="s">
        <v>50</v>
      </c>
      <c r="L97" s="57" t="s">
        <v>179</v>
      </c>
      <c r="M97" s="42"/>
      <c r="N97" s="42"/>
      <c r="O97" s="42"/>
      <c r="P97" s="37"/>
      <c r="Q97" s="72"/>
      <c r="R97" s="37"/>
      <c r="S97" s="38"/>
      <c r="T97" s="26">
        <v>0.0</v>
      </c>
      <c r="U97" s="37">
        <v>454.95</v>
      </c>
      <c r="V97" s="26">
        <v>0.0</v>
      </c>
      <c r="W97" s="37">
        <v>227.48</v>
      </c>
      <c r="X97" s="73">
        <f t="shared" si="1"/>
        <v>0</v>
      </c>
      <c r="Y97" s="87">
        <f t="shared" si="2"/>
        <v>0</v>
      </c>
      <c r="Z97" s="74">
        <f t="shared" si="3"/>
        <v>0</v>
      </c>
      <c r="AA97" s="45"/>
      <c r="AB97" s="44"/>
      <c r="AC97" s="44"/>
    </row>
    <row r="98" ht="15.75" customHeight="1">
      <c r="A98" s="25" t="s">
        <v>44</v>
      </c>
      <c r="B98" s="40" t="s">
        <v>176</v>
      </c>
      <c r="C98" s="56" t="s">
        <v>397</v>
      </c>
      <c r="D98" s="26" t="s">
        <v>398</v>
      </c>
      <c r="E98" s="40" t="s">
        <v>56</v>
      </c>
      <c r="F98" s="26" t="s">
        <v>333</v>
      </c>
      <c r="G98" s="54"/>
      <c r="H98" s="26"/>
      <c r="I98" s="26" t="s">
        <v>50</v>
      </c>
      <c r="J98" s="32" t="s">
        <v>51</v>
      </c>
      <c r="K98" s="26" t="s">
        <v>50</v>
      </c>
      <c r="L98" s="57" t="s">
        <v>179</v>
      </c>
      <c r="M98" s="42"/>
      <c r="N98" s="42"/>
      <c r="O98" s="42"/>
      <c r="P98" s="37"/>
      <c r="Q98" s="72"/>
      <c r="R98" s="37"/>
      <c r="S98" s="38"/>
      <c r="T98" s="26">
        <v>0.0</v>
      </c>
      <c r="U98" s="37">
        <v>454.95</v>
      </c>
      <c r="V98" s="26">
        <v>0.0</v>
      </c>
      <c r="W98" s="37">
        <v>227.48</v>
      </c>
      <c r="X98" s="73">
        <f t="shared" si="1"/>
        <v>0</v>
      </c>
      <c r="Y98" s="87">
        <f t="shared" si="2"/>
        <v>0</v>
      </c>
      <c r="Z98" s="74">
        <f t="shared" si="3"/>
        <v>0</v>
      </c>
      <c r="AA98" s="45"/>
      <c r="AB98" s="44"/>
      <c r="AC98" s="44"/>
    </row>
    <row r="99" ht="15.75" customHeight="1">
      <c r="A99" s="25" t="s">
        <v>44</v>
      </c>
      <c r="B99" s="40" t="s">
        <v>176</v>
      </c>
      <c r="C99" s="56" t="s">
        <v>198</v>
      </c>
      <c r="D99" s="26" t="s">
        <v>199</v>
      </c>
      <c r="E99" s="40" t="s">
        <v>56</v>
      </c>
      <c r="F99" s="26" t="s">
        <v>333</v>
      </c>
      <c r="G99" s="54"/>
      <c r="H99" s="26"/>
      <c r="I99" s="26" t="s">
        <v>50</v>
      </c>
      <c r="J99" s="32" t="s">
        <v>51</v>
      </c>
      <c r="K99" s="26" t="s">
        <v>50</v>
      </c>
      <c r="L99" s="57" t="s">
        <v>179</v>
      </c>
      <c r="M99" s="42"/>
      <c r="N99" s="42"/>
      <c r="O99" s="42"/>
      <c r="P99" s="37"/>
      <c r="Q99" s="72"/>
      <c r="R99" s="37"/>
      <c r="S99" s="38"/>
      <c r="T99" s="26">
        <v>0.0</v>
      </c>
      <c r="U99" s="37">
        <v>454.95</v>
      </c>
      <c r="V99" s="26">
        <v>0.0</v>
      </c>
      <c r="W99" s="37">
        <v>227.48</v>
      </c>
      <c r="X99" s="73">
        <f t="shared" si="1"/>
        <v>0</v>
      </c>
      <c r="Y99" s="87">
        <f t="shared" si="2"/>
        <v>0</v>
      </c>
      <c r="Z99" s="74">
        <f t="shared" si="3"/>
        <v>0</v>
      </c>
      <c r="AA99" s="45"/>
      <c r="AB99" s="44"/>
      <c r="AC99" s="44"/>
    </row>
    <row r="100" ht="15.75" customHeight="1">
      <c r="A100" s="25" t="s">
        <v>44</v>
      </c>
      <c r="B100" s="40" t="s">
        <v>176</v>
      </c>
      <c r="C100" s="56" t="s">
        <v>200</v>
      </c>
      <c r="D100" s="26" t="s">
        <v>201</v>
      </c>
      <c r="E100" s="40" t="s">
        <v>56</v>
      </c>
      <c r="F100" s="26" t="s">
        <v>333</v>
      </c>
      <c r="G100" s="54"/>
      <c r="H100" s="26"/>
      <c r="I100" s="26" t="s">
        <v>50</v>
      </c>
      <c r="J100" s="32" t="s">
        <v>51</v>
      </c>
      <c r="K100" s="26" t="s">
        <v>50</v>
      </c>
      <c r="L100" s="57" t="s">
        <v>179</v>
      </c>
      <c r="M100" s="42"/>
      <c r="N100" s="42"/>
      <c r="O100" s="42"/>
      <c r="P100" s="37"/>
      <c r="Q100" s="72"/>
      <c r="R100" s="37"/>
      <c r="S100" s="38"/>
      <c r="T100" s="26">
        <v>0.0</v>
      </c>
      <c r="U100" s="37">
        <v>454.95</v>
      </c>
      <c r="V100" s="26">
        <v>0.0</v>
      </c>
      <c r="W100" s="37">
        <v>227.48</v>
      </c>
      <c r="X100" s="73">
        <f t="shared" si="1"/>
        <v>0</v>
      </c>
      <c r="Y100" s="87">
        <f t="shared" si="2"/>
        <v>0</v>
      </c>
      <c r="Z100" s="74">
        <f t="shared" si="3"/>
        <v>0</v>
      </c>
      <c r="AA100" s="45"/>
      <c r="AB100" s="44"/>
      <c r="AC100" s="44"/>
    </row>
    <row r="101" ht="15.75" customHeight="1">
      <c r="A101" s="25" t="s">
        <v>44</v>
      </c>
      <c r="B101" s="40" t="s">
        <v>176</v>
      </c>
      <c r="C101" s="56" t="s">
        <v>204</v>
      </c>
      <c r="D101" s="26" t="s">
        <v>205</v>
      </c>
      <c r="E101" s="40" t="s">
        <v>56</v>
      </c>
      <c r="F101" s="26" t="s">
        <v>333</v>
      </c>
      <c r="G101" s="54"/>
      <c r="H101" s="26"/>
      <c r="I101" s="26" t="s">
        <v>50</v>
      </c>
      <c r="J101" s="32" t="s">
        <v>51</v>
      </c>
      <c r="K101" s="26" t="s">
        <v>50</v>
      </c>
      <c r="L101" s="57" t="s">
        <v>179</v>
      </c>
      <c r="M101" s="42"/>
      <c r="N101" s="42"/>
      <c r="O101" s="42"/>
      <c r="P101" s="37"/>
      <c r="Q101" s="72"/>
      <c r="R101" s="37"/>
      <c r="S101" s="38"/>
      <c r="T101" s="26">
        <v>0.0</v>
      </c>
      <c r="U101" s="37">
        <v>454.95</v>
      </c>
      <c r="V101" s="26">
        <v>0.0</v>
      </c>
      <c r="W101" s="37">
        <v>227.48</v>
      </c>
      <c r="X101" s="73">
        <f t="shared" si="1"/>
        <v>0</v>
      </c>
      <c r="Y101" s="87">
        <f t="shared" si="2"/>
        <v>0</v>
      </c>
      <c r="Z101" s="74">
        <f t="shared" si="3"/>
        <v>0</v>
      </c>
      <c r="AA101" s="45"/>
      <c r="AB101" s="44"/>
      <c r="AC101" s="44"/>
    </row>
    <row r="102" ht="15.75" customHeight="1">
      <c r="A102" s="25" t="s">
        <v>44</v>
      </c>
      <c r="B102" s="40" t="s">
        <v>176</v>
      </c>
      <c r="C102" s="56" t="s">
        <v>226</v>
      </c>
      <c r="D102" s="26" t="s">
        <v>227</v>
      </c>
      <c r="E102" s="40" t="s">
        <v>56</v>
      </c>
      <c r="F102" s="26" t="s">
        <v>333</v>
      </c>
      <c r="G102" s="54"/>
      <c r="H102" s="26"/>
      <c r="I102" s="26" t="s">
        <v>50</v>
      </c>
      <c r="J102" s="32" t="s">
        <v>51</v>
      </c>
      <c r="K102" s="26" t="s">
        <v>50</v>
      </c>
      <c r="L102" s="57" t="s">
        <v>179</v>
      </c>
      <c r="M102" s="42"/>
      <c r="N102" s="42"/>
      <c r="O102" s="42"/>
      <c r="P102" s="37"/>
      <c r="Q102" s="72"/>
      <c r="R102" s="37"/>
      <c r="S102" s="38"/>
      <c r="T102" s="26">
        <v>2.0</v>
      </c>
      <c r="U102" s="37">
        <v>454.95</v>
      </c>
      <c r="V102" s="26">
        <v>1.0</v>
      </c>
      <c r="W102" s="37">
        <v>227.48</v>
      </c>
      <c r="X102" s="73">
        <f t="shared" si="1"/>
        <v>2.5</v>
      </c>
      <c r="Y102" s="87">
        <f t="shared" si="2"/>
        <v>1137.38</v>
      </c>
      <c r="Z102" s="74">
        <f t="shared" si="3"/>
        <v>1137.38</v>
      </c>
      <c r="AA102" s="45"/>
      <c r="AB102" s="44"/>
      <c r="AC102" s="44"/>
    </row>
    <row r="103" ht="15.75" customHeight="1">
      <c r="A103" s="25" t="s">
        <v>44</v>
      </c>
      <c r="B103" s="40" t="s">
        <v>176</v>
      </c>
      <c r="C103" s="56" t="s">
        <v>220</v>
      </c>
      <c r="D103" s="26" t="s">
        <v>221</v>
      </c>
      <c r="E103" s="26" t="s">
        <v>56</v>
      </c>
      <c r="F103" s="26" t="s">
        <v>333</v>
      </c>
      <c r="G103" s="54"/>
      <c r="H103" s="26"/>
      <c r="I103" s="26" t="s">
        <v>50</v>
      </c>
      <c r="J103" s="32" t="s">
        <v>51</v>
      </c>
      <c r="K103" s="26" t="s">
        <v>50</v>
      </c>
      <c r="L103" s="57" t="s">
        <v>179</v>
      </c>
      <c r="M103" s="42"/>
      <c r="N103" s="42"/>
      <c r="O103" s="42"/>
      <c r="P103" s="37"/>
      <c r="Q103" s="72"/>
      <c r="R103" s="37"/>
      <c r="S103" s="38"/>
      <c r="T103" s="26">
        <v>4.0</v>
      </c>
      <c r="U103" s="37">
        <v>454.95</v>
      </c>
      <c r="V103" s="26">
        <v>1.0</v>
      </c>
      <c r="W103" s="37">
        <v>227.48</v>
      </c>
      <c r="X103" s="73">
        <f t="shared" si="1"/>
        <v>4.5</v>
      </c>
      <c r="Y103" s="87">
        <f t="shared" si="2"/>
        <v>2047.28</v>
      </c>
      <c r="Z103" s="74">
        <f t="shared" si="3"/>
        <v>2047.28</v>
      </c>
      <c r="AA103" s="45"/>
      <c r="AB103" s="44"/>
      <c r="AC103" s="44"/>
    </row>
    <row r="104" ht="15.75" customHeight="1">
      <c r="A104" s="25" t="s">
        <v>44</v>
      </c>
      <c r="B104" s="40" t="s">
        <v>176</v>
      </c>
      <c r="C104" s="56" t="s">
        <v>222</v>
      </c>
      <c r="D104" s="26" t="s">
        <v>223</v>
      </c>
      <c r="E104" s="26" t="s">
        <v>56</v>
      </c>
      <c r="F104" s="26" t="s">
        <v>333</v>
      </c>
      <c r="G104" s="54"/>
      <c r="H104" s="26"/>
      <c r="I104" s="26" t="s">
        <v>50</v>
      </c>
      <c r="J104" s="32" t="s">
        <v>51</v>
      </c>
      <c r="K104" s="26" t="s">
        <v>50</v>
      </c>
      <c r="L104" s="57" t="s">
        <v>179</v>
      </c>
      <c r="M104" s="42"/>
      <c r="N104" s="42"/>
      <c r="O104" s="42"/>
      <c r="P104" s="37"/>
      <c r="Q104" s="72"/>
      <c r="R104" s="37"/>
      <c r="S104" s="38"/>
      <c r="T104" s="26">
        <v>4.0</v>
      </c>
      <c r="U104" s="37">
        <v>454.95</v>
      </c>
      <c r="V104" s="26">
        <v>0.0</v>
      </c>
      <c r="W104" s="37">
        <v>227.48</v>
      </c>
      <c r="X104" s="73">
        <f t="shared" si="1"/>
        <v>4</v>
      </c>
      <c r="Y104" s="87">
        <f t="shared" si="2"/>
        <v>1819.8</v>
      </c>
      <c r="Z104" s="74">
        <f t="shared" si="3"/>
        <v>1819.8</v>
      </c>
      <c r="AA104" s="45"/>
      <c r="AB104" s="44"/>
      <c r="AC104" s="44"/>
    </row>
    <row r="105" ht="15.75" customHeight="1">
      <c r="A105" s="25" t="s">
        <v>44</v>
      </c>
      <c r="B105" s="40" t="s">
        <v>176</v>
      </c>
      <c r="C105" s="56" t="s">
        <v>224</v>
      </c>
      <c r="D105" s="26" t="s">
        <v>225</v>
      </c>
      <c r="E105" s="26" t="s">
        <v>56</v>
      </c>
      <c r="F105" s="26" t="s">
        <v>333</v>
      </c>
      <c r="G105" s="54"/>
      <c r="H105" s="26"/>
      <c r="I105" s="26" t="s">
        <v>50</v>
      </c>
      <c r="J105" s="32" t="s">
        <v>51</v>
      </c>
      <c r="K105" s="26" t="s">
        <v>50</v>
      </c>
      <c r="L105" s="57" t="s">
        <v>179</v>
      </c>
      <c r="M105" s="42"/>
      <c r="N105" s="42"/>
      <c r="O105" s="42"/>
      <c r="P105" s="37"/>
      <c r="Q105" s="72"/>
      <c r="R105" s="37"/>
      <c r="S105" s="38"/>
      <c r="T105" s="26">
        <v>2.0</v>
      </c>
      <c r="U105" s="37">
        <v>454.95</v>
      </c>
      <c r="V105" s="26">
        <v>0.0</v>
      </c>
      <c r="W105" s="37">
        <v>227.48</v>
      </c>
      <c r="X105" s="73">
        <f t="shared" si="1"/>
        <v>2</v>
      </c>
      <c r="Y105" s="87">
        <f t="shared" si="2"/>
        <v>909.9</v>
      </c>
      <c r="Z105" s="74">
        <f t="shared" si="3"/>
        <v>909.9</v>
      </c>
      <c r="AA105" s="45"/>
      <c r="AB105" s="44"/>
      <c r="AC105" s="44"/>
    </row>
    <row r="106" ht="15.75" customHeight="1">
      <c r="A106" s="25" t="s">
        <v>44</v>
      </c>
      <c r="B106" s="40" t="s">
        <v>176</v>
      </c>
      <c r="C106" s="56" t="s">
        <v>228</v>
      </c>
      <c r="D106" s="26" t="s">
        <v>229</v>
      </c>
      <c r="E106" s="26" t="s">
        <v>56</v>
      </c>
      <c r="F106" s="26" t="s">
        <v>333</v>
      </c>
      <c r="G106" s="54"/>
      <c r="H106" s="26"/>
      <c r="I106" s="26" t="s">
        <v>50</v>
      </c>
      <c r="J106" s="32" t="s">
        <v>51</v>
      </c>
      <c r="K106" s="26" t="s">
        <v>50</v>
      </c>
      <c r="L106" s="57" t="s">
        <v>179</v>
      </c>
      <c r="M106" s="42"/>
      <c r="N106" s="42"/>
      <c r="O106" s="42"/>
      <c r="P106" s="37"/>
      <c r="Q106" s="72"/>
      <c r="R106" s="37"/>
      <c r="S106" s="38"/>
      <c r="T106" s="26">
        <v>3.0</v>
      </c>
      <c r="U106" s="37">
        <v>454.95</v>
      </c>
      <c r="V106" s="26">
        <v>1.0</v>
      </c>
      <c r="W106" s="37">
        <v>227.48</v>
      </c>
      <c r="X106" s="73">
        <f t="shared" si="1"/>
        <v>3.5</v>
      </c>
      <c r="Y106" s="87">
        <f t="shared" si="2"/>
        <v>1592.33</v>
      </c>
      <c r="Z106" s="74">
        <f t="shared" si="3"/>
        <v>1592.33</v>
      </c>
      <c r="AA106" s="45"/>
      <c r="AB106" s="44"/>
      <c r="AC106" s="44"/>
    </row>
    <row r="107" ht="15.75" customHeight="1">
      <c r="A107" s="25" t="s">
        <v>44</v>
      </c>
      <c r="B107" s="40" t="s">
        <v>176</v>
      </c>
      <c r="C107" s="56" t="s">
        <v>226</v>
      </c>
      <c r="D107" s="26" t="s">
        <v>227</v>
      </c>
      <c r="E107" s="26" t="s">
        <v>56</v>
      </c>
      <c r="F107" s="26" t="s">
        <v>333</v>
      </c>
      <c r="G107" s="54"/>
      <c r="H107" s="26"/>
      <c r="I107" s="26" t="s">
        <v>50</v>
      </c>
      <c r="J107" s="32" t="s">
        <v>51</v>
      </c>
      <c r="K107" s="26" t="s">
        <v>50</v>
      </c>
      <c r="L107" s="57" t="s">
        <v>179</v>
      </c>
      <c r="M107" s="42"/>
      <c r="N107" s="42"/>
      <c r="O107" s="42"/>
      <c r="P107" s="37"/>
      <c r="Q107" s="72"/>
      <c r="R107" s="37"/>
      <c r="S107" s="38"/>
      <c r="T107" s="26">
        <v>2.0</v>
      </c>
      <c r="U107" s="37">
        <v>454.95</v>
      </c>
      <c r="V107" s="26">
        <v>1.0</v>
      </c>
      <c r="W107" s="37">
        <v>227.48</v>
      </c>
      <c r="X107" s="73">
        <f t="shared" si="1"/>
        <v>2.5</v>
      </c>
      <c r="Y107" s="87">
        <f t="shared" si="2"/>
        <v>1137.38</v>
      </c>
      <c r="Z107" s="74">
        <f t="shared" si="3"/>
        <v>1137.38</v>
      </c>
      <c r="AA107" s="45"/>
      <c r="AB107" s="44"/>
      <c r="AC107" s="44"/>
    </row>
    <row r="108" ht="15.75" customHeight="1">
      <c r="A108" s="25" t="s">
        <v>44</v>
      </c>
      <c r="B108" s="40" t="s">
        <v>176</v>
      </c>
      <c r="C108" s="56" t="s">
        <v>220</v>
      </c>
      <c r="D108" s="26" t="s">
        <v>221</v>
      </c>
      <c r="E108" s="26" t="s">
        <v>56</v>
      </c>
      <c r="F108" s="26" t="s">
        <v>333</v>
      </c>
      <c r="G108" s="54"/>
      <c r="H108" s="26"/>
      <c r="I108" s="26" t="s">
        <v>50</v>
      </c>
      <c r="J108" s="32" t="s">
        <v>51</v>
      </c>
      <c r="K108" s="26" t="s">
        <v>50</v>
      </c>
      <c r="L108" s="57" t="s">
        <v>179</v>
      </c>
      <c r="M108" s="42"/>
      <c r="N108" s="42"/>
      <c r="O108" s="42"/>
      <c r="P108" s="37"/>
      <c r="Q108" s="72"/>
      <c r="R108" s="37"/>
      <c r="S108" s="38"/>
      <c r="T108" s="26">
        <v>2.0</v>
      </c>
      <c r="U108" s="37">
        <v>454.95</v>
      </c>
      <c r="V108" s="26">
        <v>1.0</v>
      </c>
      <c r="W108" s="37">
        <v>227.48</v>
      </c>
      <c r="X108" s="73">
        <f t="shared" si="1"/>
        <v>2.5</v>
      </c>
      <c r="Y108" s="87">
        <f t="shared" si="2"/>
        <v>1137.38</v>
      </c>
      <c r="Z108" s="74">
        <f t="shared" si="3"/>
        <v>1137.38</v>
      </c>
      <c r="AA108" s="45"/>
      <c r="AB108" s="44"/>
      <c r="AC108" s="44"/>
    </row>
    <row r="109" ht="15.75" customHeight="1">
      <c r="A109" s="25" t="s">
        <v>44</v>
      </c>
      <c r="B109" s="40" t="s">
        <v>176</v>
      </c>
      <c r="C109" s="56" t="s">
        <v>222</v>
      </c>
      <c r="D109" s="26" t="s">
        <v>223</v>
      </c>
      <c r="E109" s="26" t="s">
        <v>56</v>
      </c>
      <c r="F109" s="26" t="s">
        <v>333</v>
      </c>
      <c r="G109" s="54"/>
      <c r="H109" s="26"/>
      <c r="I109" s="26" t="s">
        <v>50</v>
      </c>
      <c r="J109" s="32" t="s">
        <v>51</v>
      </c>
      <c r="K109" s="26" t="s">
        <v>50</v>
      </c>
      <c r="L109" s="57" t="s">
        <v>179</v>
      </c>
      <c r="M109" s="42"/>
      <c r="N109" s="42"/>
      <c r="O109" s="42"/>
      <c r="P109" s="37"/>
      <c r="Q109" s="72"/>
      <c r="R109" s="37"/>
      <c r="S109" s="38"/>
      <c r="T109" s="26">
        <v>2.0</v>
      </c>
      <c r="U109" s="37">
        <v>454.95</v>
      </c>
      <c r="V109" s="26">
        <v>1.0</v>
      </c>
      <c r="W109" s="37">
        <v>227.48</v>
      </c>
      <c r="X109" s="73">
        <f t="shared" si="1"/>
        <v>2.5</v>
      </c>
      <c r="Y109" s="87">
        <f t="shared" si="2"/>
        <v>1137.38</v>
      </c>
      <c r="Z109" s="74">
        <f t="shared" si="3"/>
        <v>1137.38</v>
      </c>
      <c r="AA109" s="45"/>
      <c r="AB109" s="44"/>
      <c r="AC109" s="44"/>
    </row>
    <row r="110" ht="15.75" customHeight="1">
      <c r="A110" s="25" t="s">
        <v>44</v>
      </c>
      <c r="B110" s="40" t="s">
        <v>176</v>
      </c>
      <c r="C110" s="56" t="s">
        <v>228</v>
      </c>
      <c r="D110" s="26" t="s">
        <v>229</v>
      </c>
      <c r="E110" s="26" t="s">
        <v>56</v>
      </c>
      <c r="F110" s="26" t="s">
        <v>333</v>
      </c>
      <c r="G110" s="54"/>
      <c r="H110" s="26"/>
      <c r="I110" s="26" t="s">
        <v>50</v>
      </c>
      <c r="J110" s="32" t="s">
        <v>51</v>
      </c>
      <c r="K110" s="26" t="s">
        <v>50</v>
      </c>
      <c r="L110" s="57" t="s">
        <v>179</v>
      </c>
      <c r="M110" s="63"/>
      <c r="N110" s="63"/>
      <c r="O110" s="42"/>
      <c r="P110" s="37"/>
      <c r="Q110" s="37"/>
      <c r="R110" s="37"/>
      <c r="S110" s="38"/>
      <c r="T110" s="26">
        <v>2.0</v>
      </c>
      <c r="U110" s="37">
        <v>454.95</v>
      </c>
      <c r="V110" s="26">
        <v>0.0</v>
      </c>
      <c r="W110" s="37">
        <v>227.48</v>
      </c>
      <c r="X110" s="73">
        <f t="shared" si="1"/>
        <v>2</v>
      </c>
      <c r="Y110" s="87">
        <f t="shared" si="2"/>
        <v>909.9</v>
      </c>
      <c r="Z110" s="74">
        <f t="shared" si="3"/>
        <v>909.9</v>
      </c>
      <c r="AA110" s="45"/>
      <c r="AB110" s="44"/>
      <c r="AC110" s="44"/>
    </row>
    <row r="111" ht="15.75" customHeight="1">
      <c r="A111" s="51" t="s">
        <v>44</v>
      </c>
      <c r="B111" s="26" t="s">
        <v>230</v>
      </c>
      <c r="C111" s="56" t="s">
        <v>399</v>
      </c>
      <c r="D111" s="29" t="s">
        <v>400</v>
      </c>
      <c r="E111" s="26" t="s">
        <v>56</v>
      </c>
      <c r="F111" s="26" t="s">
        <v>333</v>
      </c>
      <c r="G111" s="54"/>
      <c r="H111" s="26"/>
      <c r="I111" s="26" t="s">
        <v>50</v>
      </c>
      <c r="J111" s="32" t="s">
        <v>233</v>
      </c>
      <c r="K111" s="26" t="s">
        <v>50</v>
      </c>
      <c r="L111" s="41" t="s">
        <v>234</v>
      </c>
      <c r="M111" s="63"/>
      <c r="N111" s="63"/>
      <c r="O111" s="35"/>
      <c r="P111" s="37"/>
      <c r="Q111" s="37"/>
      <c r="R111" s="37"/>
      <c r="S111" s="38"/>
      <c r="T111" s="26">
        <v>3.0</v>
      </c>
      <c r="U111" s="37">
        <v>454.95</v>
      </c>
      <c r="V111" s="26">
        <v>0.0</v>
      </c>
      <c r="W111" s="37">
        <v>227.48</v>
      </c>
      <c r="X111" s="73">
        <f t="shared" si="1"/>
        <v>3</v>
      </c>
      <c r="Y111" s="88">
        <f t="shared" si="2"/>
        <v>1364.85</v>
      </c>
      <c r="Z111" s="74">
        <f t="shared" si="3"/>
        <v>1364.85</v>
      </c>
      <c r="AA111" s="45"/>
      <c r="AB111" s="44"/>
      <c r="AC111" s="44"/>
    </row>
    <row r="112" ht="15.75" customHeight="1">
      <c r="A112" s="51" t="s">
        <v>44</v>
      </c>
      <c r="B112" s="26" t="s">
        <v>230</v>
      </c>
      <c r="C112" s="56" t="s">
        <v>251</v>
      </c>
      <c r="D112" s="26" t="s">
        <v>252</v>
      </c>
      <c r="E112" s="26" t="s">
        <v>56</v>
      </c>
      <c r="F112" s="26" t="s">
        <v>333</v>
      </c>
      <c r="G112" s="54"/>
      <c r="H112" s="26"/>
      <c r="I112" s="26" t="s">
        <v>50</v>
      </c>
      <c r="J112" s="32" t="s">
        <v>233</v>
      </c>
      <c r="K112" s="26" t="s">
        <v>50</v>
      </c>
      <c r="L112" s="41" t="s">
        <v>234</v>
      </c>
      <c r="M112" s="63"/>
      <c r="N112" s="63"/>
      <c r="O112" s="35"/>
      <c r="P112" s="37"/>
      <c r="Q112" s="37"/>
      <c r="R112" s="37"/>
      <c r="S112" s="38"/>
      <c r="T112" s="26">
        <v>1.0</v>
      </c>
      <c r="U112" s="37">
        <v>454.95</v>
      </c>
      <c r="V112" s="26">
        <v>0.0</v>
      </c>
      <c r="W112" s="37">
        <v>227.48</v>
      </c>
      <c r="X112" s="73">
        <f t="shared" si="1"/>
        <v>1</v>
      </c>
      <c r="Y112" s="88">
        <f t="shared" si="2"/>
        <v>454.95</v>
      </c>
      <c r="Z112" s="74">
        <f t="shared" si="3"/>
        <v>454.95</v>
      </c>
      <c r="AA112" s="45"/>
      <c r="AB112" s="44"/>
      <c r="AC112" s="44"/>
    </row>
    <row r="113" ht="15.75" customHeight="1">
      <c r="A113" s="51" t="s">
        <v>44</v>
      </c>
      <c r="B113" s="26" t="s">
        <v>230</v>
      </c>
      <c r="C113" s="56" t="s">
        <v>259</v>
      </c>
      <c r="D113" s="26" t="s">
        <v>260</v>
      </c>
      <c r="E113" s="26" t="s">
        <v>56</v>
      </c>
      <c r="F113" s="26" t="s">
        <v>333</v>
      </c>
      <c r="G113" s="54"/>
      <c r="H113" s="26"/>
      <c r="I113" s="26" t="s">
        <v>50</v>
      </c>
      <c r="J113" s="32" t="s">
        <v>233</v>
      </c>
      <c r="K113" s="26" t="s">
        <v>50</v>
      </c>
      <c r="L113" s="41" t="s">
        <v>234</v>
      </c>
      <c r="M113" s="63"/>
      <c r="N113" s="63"/>
      <c r="O113" s="35"/>
      <c r="P113" s="37"/>
      <c r="Q113" s="37"/>
      <c r="R113" s="37"/>
      <c r="S113" s="38"/>
      <c r="T113" s="26">
        <v>2.0</v>
      </c>
      <c r="U113" s="37">
        <v>454.95</v>
      </c>
      <c r="V113" s="26">
        <v>0.0</v>
      </c>
      <c r="W113" s="37">
        <v>227.48</v>
      </c>
      <c r="X113" s="73">
        <f t="shared" si="1"/>
        <v>2</v>
      </c>
      <c r="Y113" s="88">
        <f t="shared" si="2"/>
        <v>909.9</v>
      </c>
      <c r="Z113" s="74">
        <f t="shared" si="3"/>
        <v>909.9</v>
      </c>
      <c r="AA113" s="45"/>
      <c r="AB113" s="44"/>
      <c r="AC113" s="44"/>
    </row>
    <row r="114" ht="15.75" customHeight="1">
      <c r="A114" s="51" t="s">
        <v>44</v>
      </c>
      <c r="B114" s="26" t="s">
        <v>230</v>
      </c>
      <c r="C114" s="56" t="s">
        <v>261</v>
      </c>
      <c r="D114" s="26" t="s">
        <v>262</v>
      </c>
      <c r="E114" s="26" t="s">
        <v>56</v>
      </c>
      <c r="F114" s="26" t="s">
        <v>333</v>
      </c>
      <c r="G114" s="54"/>
      <c r="H114" s="26"/>
      <c r="I114" s="26" t="s">
        <v>50</v>
      </c>
      <c r="J114" s="32" t="s">
        <v>233</v>
      </c>
      <c r="K114" s="26" t="s">
        <v>50</v>
      </c>
      <c r="L114" s="41" t="s">
        <v>234</v>
      </c>
      <c r="M114" s="63"/>
      <c r="N114" s="63"/>
      <c r="O114" s="35"/>
      <c r="P114" s="37"/>
      <c r="Q114" s="37"/>
      <c r="R114" s="37"/>
      <c r="S114" s="38"/>
      <c r="T114" s="26">
        <v>2.0</v>
      </c>
      <c r="U114" s="37">
        <v>454.95</v>
      </c>
      <c r="V114" s="26">
        <v>0.0</v>
      </c>
      <c r="W114" s="37">
        <v>227.48</v>
      </c>
      <c r="X114" s="73">
        <f t="shared" si="1"/>
        <v>2</v>
      </c>
      <c r="Y114" s="88">
        <f t="shared" si="2"/>
        <v>909.9</v>
      </c>
      <c r="Z114" s="74">
        <f t="shared" si="3"/>
        <v>909.9</v>
      </c>
      <c r="AA114" s="45"/>
      <c r="AB114" s="44"/>
      <c r="AC114" s="44"/>
    </row>
    <row r="115" ht="15.75" customHeight="1">
      <c r="A115" s="51" t="s">
        <v>44</v>
      </c>
      <c r="B115" s="26" t="s">
        <v>230</v>
      </c>
      <c r="C115" s="56" t="s">
        <v>401</v>
      </c>
      <c r="D115" s="29" t="s">
        <v>402</v>
      </c>
      <c r="E115" s="26" t="s">
        <v>56</v>
      </c>
      <c r="F115" s="26" t="s">
        <v>333</v>
      </c>
      <c r="G115" s="54"/>
      <c r="H115" s="26"/>
      <c r="I115" s="26" t="s">
        <v>50</v>
      </c>
      <c r="J115" s="32" t="s">
        <v>233</v>
      </c>
      <c r="K115" s="26" t="s">
        <v>50</v>
      </c>
      <c r="L115" s="41" t="s">
        <v>234</v>
      </c>
      <c r="M115" s="63"/>
      <c r="N115" s="63"/>
      <c r="O115" s="35"/>
      <c r="P115" s="37"/>
      <c r="Q115" s="37"/>
      <c r="R115" s="37"/>
      <c r="S115" s="38"/>
      <c r="T115" s="26">
        <v>3.0</v>
      </c>
      <c r="U115" s="37">
        <v>454.95</v>
      </c>
      <c r="V115" s="26">
        <v>0.0</v>
      </c>
      <c r="W115" s="37">
        <v>227.48</v>
      </c>
      <c r="X115" s="73">
        <f t="shared" si="1"/>
        <v>3</v>
      </c>
      <c r="Y115" s="88">
        <f t="shared" si="2"/>
        <v>1364.85</v>
      </c>
      <c r="Z115" s="74">
        <f t="shared" si="3"/>
        <v>1364.85</v>
      </c>
      <c r="AA115" s="45"/>
      <c r="AB115" s="44"/>
      <c r="AC115" s="44"/>
    </row>
    <row r="116" ht="15.75" customHeight="1">
      <c r="A116" s="51" t="s">
        <v>44</v>
      </c>
      <c r="B116" s="26" t="s">
        <v>230</v>
      </c>
      <c r="C116" s="56" t="s">
        <v>231</v>
      </c>
      <c r="D116" s="26" t="s">
        <v>232</v>
      </c>
      <c r="E116" s="26" t="s">
        <v>56</v>
      </c>
      <c r="F116" s="26" t="s">
        <v>333</v>
      </c>
      <c r="G116" s="54"/>
      <c r="H116" s="26"/>
      <c r="I116" s="26" t="s">
        <v>50</v>
      </c>
      <c r="J116" s="32" t="s">
        <v>233</v>
      </c>
      <c r="K116" s="26" t="s">
        <v>50</v>
      </c>
      <c r="L116" s="41" t="s">
        <v>234</v>
      </c>
      <c r="M116" s="63"/>
      <c r="N116" s="63"/>
      <c r="O116" s="35"/>
      <c r="P116" s="37"/>
      <c r="Q116" s="37"/>
      <c r="R116" s="37"/>
      <c r="S116" s="38"/>
      <c r="T116" s="26">
        <v>3.0</v>
      </c>
      <c r="U116" s="37">
        <v>454.95</v>
      </c>
      <c r="V116" s="26">
        <v>1.0</v>
      </c>
      <c r="W116" s="37">
        <v>227.48</v>
      </c>
      <c r="X116" s="73">
        <f t="shared" si="1"/>
        <v>3.5</v>
      </c>
      <c r="Y116" s="88">
        <f t="shared" si="2"/>
        <v>1592.33</v>
      </c>
      <c r="Z116" s="74">
        <f t="shared" si="3"/>
        <v>1592.33</v>
      </c>
      <c r="AA116" s="45"/>
      <c r="AB116" s="44"/>
      <c r="AC116" s="44"/>
    </row>
    <row r="117" ht="15.75" customHeight="1">
      <c r="A117" s="51" t="s">
        <v>44</v>
      </c>
      <c r="B117" s="26" t="s">
        <v>230</v>
      </c>
      <c r="C117" s="56" t="s">
        <v>235</v>
      </c>
      <c r="D117" s="26" t="s">
        <v>236</v>
      </c>
      <c r="E117" s="26" t="s">
        <v>56</v>
      </c>
      <c r="F117" s="26" t="s">
        <v>333</v>
      </c>
      <c r="G117" s="54"/>
      <c r="H117" s="26"/>
      <c r="I117" s="26" t="s">
        <v>50</v>
      </c>
      <c r="J117" s="32" t="s">
        <v>233</v>
      </c>
      <c r="K117" s="26" t="s">
        <v>50</v>
      </c>
      <c r="L117" s="41" t="s">
        <v>234</v>
      </c>
      <c r="M117" s="63"/>
      <c r="N117" s="63"/>
      <c r="O117" s="35"/>
      <c r="P117" s="37"/>
      <c r="Q117" s="37"/>
      <c r="R117" s="37"/>
      <c r="S117" s="38"/>
      <c r="T117" s="26">
        <v>1.0</v>
      </c>
      <c r="U117" s="37">
        <v>454.95</v>
      </c>
      <c r="V117" s="26">
        <v>1.0</v>
      </c>
      <c r="W117" s="37">
        <v>227.48</v>
      </c>
      <c r="X117" s="73">
        <f t="shared" si="1"/>
        <v>1.5</v>
      </c>
      <c r="Y117" s="88">
        <f t="shared" si="2"/>
        <v>682.43</v>
      </c>
      <c r="Z117" s="74">
        <f t="shared" si="3"/>
        <v>682.43</v>
      </c>
      <c r="AA117" s="26"/>
      <c r="AB117" s="44"/>
      <c r="AC117" s="44"/>
    </row>
    <row r="118" ht="15.75" customHeight="1">
      <c r="A118" s="51" t="s">
        <v>44</v>
      </c>
      <c r="B118" s="26" t="s">
        <v>230</v>
      </c>
      <c r="C118" s="56" t="s">
        <v>237</v>
      </c>
      <c r="D118" s="26" t="s">
        <v>238</v>
      </c>
      <c r="E118" s="26" t="s">
        <v>56</v>
      </c>
      <c r="F118" s="26" t="s">
        <v>333</v>
      </c>
      <c r="G118" s="54"/>
      <c r="H118" s="26"/>
      <c r="I118" s="26" t="s">
        <v>50</v>
      </c>
      <c r="J118" s="32" t="s">
        <v>233</v>
      </c>
      <c r="K118" s="26" t="s">
        <v>50</v>
      </c>
      <c r="L118" s="41" t="s">
        <v>234</v>
      </c>
      <c r="M118" s="63"/>
      <c r="N118" s="63"/>
      <c r="O118" s="35"/>
      <c r="P118" s="37"/>
      <c r="Q118" s="37"/>
      <c r="R118" s="37"/>
      <c r="S118" s="38"/>
      <c r="T118" s="26">
        <v>2.0</v>
      </c>
      <c r="U118" s="37">
        <v>454.95</v>
      </c>
      <c r="V118" s="26">
        <v>0.0</v>
      </c>
      <c r="W118" s="37">
        <v>227.48</v>
      </c>
      <c r="X118" s="73">
        <f t="shared" si="1"/>
        <v>2</v>
      </c>
      <c r="Y118" s="88">
        <f t="shared" si="2"/>
        <v>909.9</v>
      </c>
      <c r="Z118" s="74">
        <f t="shared" si="3"/>
        <v>909.9</v>
      </c>
      <c r="AA118" s="26"/>
      <c r="AB118" s="44"/>
      <c r="AC118" s="44"/>
    </row>
    <row r="119" ht="15.75" customHeight="1">
      <c r="A119" s="51" t="s">
        <v>44</v>
      </c>
      <c r="B119" s="26" t="s">
        <v>230</v>
      </c>
      <c r="C119" s="56" t="s">
        <v>243</v>
      </c>
      <c r="D119" s="26" t="s">
        <v>244</v>
      </c>
      <c r="E119" s="26" t="s">
        <v>56</v>
      </c>
      <c r="F119" s="26" t="s">
        <v>333</v>
      </c>
      <c r="G119" s="54"/>
      <c r="H119" s="26"/>
      <c r="I119" s="26" t="s">
        <v>50</v>
      </c>
      <c r="J119" s="32" t="s">
        <v>233</v>
      </c>
      <c r="K119" s="26" t="s">
        <v>50</v>
      </c>
      <c r="L119" s="41" t="s">
        <v>234</v>
      </c>
      <c r="M119" s="63"/>
      <c r="N119" s="63"/>
      <c r="O119" s="89"/>
      <c r="P119" s="37"/>
      <c r="Q119" s="37"/>
      <c r="R119" s="37"/>
      <c r="S119" s="38"/>
      <c r="T119" s="26">
        <v>3.0</v>
      </c>
      <c r="U119" s="37">
        <v>454.95</v>
      </c>
      <c r="V119" s="26">
        <v>1.0</v>
      </c>
      <c r="W119" s="37">
        <v>227.48</v>
      </c>
      <c r="X119" s="73">
        <f t="shared" si="1"/>
        <v>3.5</v>
      </c>
      <c r="Y119" s="88">
        <f t="shared" si="2"/>
        <v>1592.33</v>
      </c>
      <c r="Z119" s="74">
        <f t="shared" si="3"/>
        <v>1592.33</v>
      </c>
      <c r="AA119" s="26"/>
      <c r="AB119" s="44"/>
      <c r="AC119" s="44"/>
    </row>
    <row r="120" ht="15.75" customHeight="1">
      <c r="A120" s="51" t="s">
        <v>44</v>
      </c>
      <c r="B120" s="26" t="s">
        <v>230</v>
      </c>
      <c r="C120" s="56" t="s">
        <v>245</v>
      </c>
      <c r="D120" s="26" t="s">
        <v>246</v>
      </c>
      <c r="E120" s="26" t="s">
        <v>56</v>
      </c>
      <c r="F120" s="26" t="s">
        <v>333</v>
      </c>
      <c r="G120" s="30"/>
      <c r="H120" s="26"/>
      <c r="I120" s="26" t="s">
        <v>50</v>
      </c>
      <c r="J120" s="32" t="s">
        <v>233</v>
      </c>
      <c r="K120" s="26" t="s">
        <v>50</v>
      </c>
      <c r="L120" s="41" t="s">
        <v>234</v>
      </c>
      <c r="M120" s="63"/>
      <c r="N120" s="63"/>
      <c r="O120" s="89"/>
      <c r="P120" s="37"/>
      <c r="Q120" s="37"/>
      <c r="R120" s="37"/>
      <c r="S120" s="38"/>
      <c r="T120" s="26">
        <v>3.0</v>
      </c>
      <c r="U120" s="37">
        <v>454.95</v>
      </c>
      <c r="V120" s="26">
        <v>1.0</v>
      </c>
      <c r="W120" s="37">
        <v>227.48</v>
      </c>
      <c r="X120" s="73">
        <f t="shared" si="1"/>
        <v>3.5</v>
      </c>
      <c r="Y120" s="88">
        <f t="shared" si="2"/>
        <v>1592.33</v>
      </c>
      <c r="Z120" s="74">
        <f t="shared" si="3"/>
        <v>1592.33</v>
      </c>
      <c r="AA120" s="26"/>
      <c r="AB120" s="44"/>
      <c r="AC120" s="44"/>
    </row>
    <row r="121" ht="15.75" customHeight="1">
      <c r="A121" s="51" t="s">
        <v>44</v>
      </c>
      <c r="B121" s="26" t="s">
        <v>230</v>
      </c>
      <c r="C121" s="56" t="s">
        <v>249</v>
      </c>
      <c r="D121" s="26" t="s">
        <v>250</v>
      </c>
      <c r="E121" s="26" t="s">
        <v>56</v>
      </c>
      <c r="F121" s="26" t="s">
        <v>333</v>
      </c>
      <c r="G121" s="30"/>
      <c r="H121" s="26"/>
      <c r="I121" s="26" t="s">
        <v>50</v>
      </c>
      <c r="J121" s="32" t="s">
        <v>233</v>
      </c>
      <c r="K121" s="26" t="s">
        <v>50</v>
      </c>
      <c r="L121" s="41" t="s">
        <v>234</v>
      </c>
      <c r="M121" s="63"/>
      <c r="N121" s="63"/>
      <c r="O121" s="89"/>
      <c r="P121" s="37"/>
      <c r="Q121" s="37"/>
      <c r="R121" s="37"/>
      <c r="S121" s="38"/>
      <c r="T121" s="26">
        <v>1.0</v>
      </c>
      <c r="U121" s="37">
        <v>454.95</v>
      </c>
      <c r="V121" s="26">
        <v>1.0</v>
      </c>
      <c r="W121" s="37">
        <v>227.48</v>
      </c>
      <c r="X121" s="73">
        <f t="shared" si="1"/>
        <v>1.5</v>
      </c>
      <c r="Y121" s="88">
        <f t="shared" si="2"/>
        <v>682.43</v>
      </c>
      <c r="Z121" s="74">
        <f t="shared" si="3"/>
        <v>682.43</v>
      </c>
      <c r="AA121" s="26"/>
      <c r="AB121" s="44"/>
      <c r="AC121" s="44"/>
    </row>
    <row r="122" ht="15.75" customHeight="1">
      <c r="A122" s="51" t="s">
        <v>44</v>
      </c>
      <c r="B122" s="26" t="s">
        <v>230</v>
      </c>
      <c r="C122" s="56" t="s">
        <v>263</v>
      </c>
      <c r="D122" s="26" t="s">
        <v>264</v>
      </c>
      <c r="E122" s="26" t="s">
        <v>56</v>
      </c>
      <c r="F122" s="26" t="s">
        <v>333</v>
      </c>
      <c r="G122" s="30"/>
      <c r="H122" s="26"/>
      <c r="I122" s="26" t="s">
        <v>50</v>
      </c>
      <c r="J122" s="32" t="s">
        <v>233</v>
      </c>
      <c r="K122" s="26" t="s">
        <v>50</v>
      </c>
      <c r="L122" s="41" t="s">
        <v>234</v>
      </c>
      <c r="M122" s="63"/>
      <c r="N122" s="63"/>
      <c r="O122" s="89"/>
      <c r="P122" s="37"/>
      <c r="Q122" s="37"/>
      <c r="R122" s="37"/>
      <c r="S122" s="38"/>
      <c r="T122" s="26">
        <v>2.0</v>
      </c>
      <c r="U122" s="37">
        <v>454.95</v>
      </c>
      <c r="V122" s="26">
        <v>0.0</v>
      </c>
      <c r="W122" s="37">
        <v>227.48</v>
      </c>
      <c r="X122" s="73">
        <f t="shared" si="1"/>
        <v>2</v>
      </c>
      <c r="Y122" s="88">
        <f t="shared" si="2"/>
        <v>909.9</v>
      </c>
      <c r="Z122" s="74">
        <f t="shared" si="3"/>
        <v>909.9</v>
      </c>
      <c r="AA122" s="26"/>
      <c r="AB122" s="44"/>
      <c r="AC122" s="44"/>
    </row>
    <row r="123" ht="15.75" customHeight="1">
      <c r="A123" s="51" t="s">
        <v>44</v>
      </c>
      <c r="B123" s="45" t="s">
        <v>230</v>
      </c>
      <c r="C123" s="90" t="s">
        <v>267</v>
      </c>
      <c r="D123" s="26" t="s">
        <v>268</v>
      </c>
      <c r="E123" s="26" t="s">
        <v>269</v>
      </c>
      <c r="F123" s="26" t="s">
        <v>333</v>
      </c>
      <c r="G123" s="30"/>
      <c r="H123" s="26"/>
      <c r="I123" s="26" t="s">
        <v>50</v>
      </c>
      <c r="J123" s="32" t="s">
        <v>233</v>
      </c>
      <c r="K123" s="26" t="s">
        <v>50</v>
      </c>
      <c r="L123" s="41" t="s">
        <v>234</v>
      </c>
      <c r="M123" s="63"/>
      <c r="N123" s="63"/>
      <c r="O123" s="89"/>
      <c r="P123" s="37"/>
      <c r="Q123" s="37"/>
      <c r="R123" s="37"/>
      <c r="S123" s="38"/>
      <c r="T123" s="26">
        <v>0.0</v>
      </c>
      <c r="U123" s="62">
        <v>54.01</v>
      </c>
      <c r="V123" s="26">
        <v>11.0</v>
      </c>
      <c r="W123" s="36">
        <v>17.52</v>
      </c>
      <c r="X123" s="73">
        <f t="shared" si="1"/>
        <v>5.5</v>
      </c>
      <c r="Y123" s="88">
        <f t="shared" si="2"/>
        <v>192.72</v>
      </c>
      <c r="Z123" s="74">
        <f t="shared" si="3"/>
        <v>192.72</v>
      </c>
      <c r="AA123" s="26"/>
      <c r="AB123" s="44"/>
      <c r="AC123" s="44"/>
    </row>
    <row r="124" ht="15.75" customHeight="1">
      <c r="A124" s="51" t="s">
        <v>44</v>
      </c>
      <c r="B124" s="26" t="s">
        <v>230</v>
      </c>
      <c r="C124" s="56" t="s">
        <v>265</v>
      </c>
      <c r="D124" s="26" t="s">
        <v>266</v>
      </c>
      <c r="E124" s="26" t="s">
        <v>56</v>
      </c>
      <c r="F124" s="26" t="s">
        <v>333</v>
      </c>
      <c r="G124" s="30"/>
      <c r="H124" s="26"/>
      <c r="I124" s="26" t="s">
        <v>50</v>
      </c>
      <c r="J124" s="32" t="s">
        <v>233</v>
      </c>
      <c r="K124" s="26" t="s">
        <v>50</v>
      </c>
      <c r="L124" s="41" t="s">
        <v>234</v>
      </c>
      <c r="M124" s="63"/>
      <c r="N124" s="63"/>
      <c r="O124" s="89"/>
      <c r="P124" s="37"/>
      <c r="Q124" s="37"/>
      <c r="R124" s="37"/>
      <c r="S124" s="38"/>
      <c r="T124" s="26">
        <v>2.0</v>
      </c>
      <c r="U124" s="37">
        <v>454.95</v>
      </c>
      <c r="V124" s="26">
        <v>0.0</v>
      </c>
      <c r="W124" s="37">
        <v>227.48</v>
      </c>
      <c r="X124" s="73">
        <f t="shared" si="1"/>
        <v>2</v>
      </c>
      <c r="Y124" s="88">
        <f t="shared" si="2"/>
        <v>909.9</v>
      </c>
      <c r="Z124" s="74">
        <f t="shared" si="3"/>
        <v>909.9</v>
      </c>
      <c r="AA124" s="26"/>
      <c r="AB124" s="44"/>
      <c r="AC124" s="44"/>
    </row>
    <row r="125" ht="15.75" customHeight="1">
      <c r="A125" s="51" t="s">
        <v>44</v>
      </c>
      <c r="B125" s="26" t="s">
        <v>230</v>
      </c>
      <c r="C125" s="56" t="s">
        <v>403</v>
      </c>
      <c r="D125" s="29" t="s">
        <v>404</v>
      </c>
      <c r="E125" s="26" t="s">
        <v>56</v>
      </c>
      <c r="F125" s="26" t="s">
        <v>333</v>
      </c>
      <c r="G125" s="30"/>
      <c r="H125" s="26"/>
      <c r="I125" s="26" t="s">
        <v>50</v>
      </c>
      <c r="J125" s="32" t="s">
        <v>405</v>
      </c>
      <c r="K125" s="26" t="s">
        <v>50</v>
      </c>
      <c r="L125" s="41" t="s">
        <v>234</v>
      </c>
      <c r="M125" s="63"/>
      <c r="N125" s="63"/>
      <c r="O125" s="89"/>
      <c r="P125" s="37"/>
      <c r="Q125" s="37"/>
      <c r="R125" s="37"/>
      <c r="S125" s="38"/>
      <c r="T125" s="26">
        <v>1.0</v>
      </c>
      <c r="U125" s="37">
        <v>454.95</v>
      </c>
      <c r="V125" s="26">
        <v>0.0</v>
      </c>
      <c r="W125" s="37">
        <v>227.48</v>
      </c>
      <c r="X125" s="73">
        <f t="shared" si="1"/>
        <v>1</v>
      </c>
      <c r="Y125" s="88">
        <f t="shared" si="2"/>
        <v>454.95</v>
      </c>
      <c r="Z125" s="74">
        <f t="shared" si="3"/>
        <v>454.95</v>
      </c>
      <c r="AA125" s="26"/>
      <c r="AB125" s="44"/>
      <c r="AC125" s="44"/>
    </row>
    <row r="126" ht="15.75" customHeight="1">
      <c r="A126" s="51" t="s">
        <v>44</v>
      </c>
      <c r="B126" s="26" t="s">
        <v>230</v>
      </c>
      <c r="C126" s="56" t="s">
        <v>270</v>
      </c>
      <c r="D126" s="40" t="s">
        <v>271</v>
      </c>
      <c r="E126" s="26" t="s">
        <v>56</v>
      </c>
      <c r="F126" s="26" t="s">
        <v>333</v>
      </c>
      <c r="G126" s="30"/>
      <c r="H126" s="26"/>
      <c r="I126" s="26" t="s">
        <v>50</v>
      </c>
      <c r="J126" s="32" t="s">
        <v>272</v>
      </c>
      <c r="K126" s="26" t="s">
        <v>50</v>
      </c>
      <c r="L126" s="41" t="s">
        <v>234</v>
      </c>
      <c r="M126" s="63"/>
      <c r="N126" s="63"/>
      <c r="O126" s="89"/>
      <c r="P126" s="37"/>
      <c r="Q126" s="37"/>
      <c r="R126" s="37"/>
      <c r="S126" s="38"/>
      <c r="T126" s="26">
        <v>2.0</v>
      </c>
      <c r="U126" s="37">
        <v>454.95</v>
      </c>
      <c r="V126" s="26">
        <v>1.0</v>
      </c>
      <c r="W126" s="37">
        <v>227.48</v>
      </c>
      <c r="X126" s="73">
        <f t="shared" si="1"/>
        <v>2.5</v>
      </c>
      <c r="Y126" s="88">
        <f t="shared" si="2"/>
        <v>1137.38</v>
      </c>
      <c r="Z126" s="74">
        <f t="shared" si="3"/>
        <v>1137.38</v>
      </c>
      <c r="AA126" s="26"/>
      <c r="AB126" s="44"/>
      <c r="AC126" s="44"/>
    </row>
    <row r="127" ht="15.75" customHeight="1">
      <c r="A127" s="51" t="s">
        <v>44</v>
      </c>
      <c r="B127" s="26" t="s">
        <v>230</v>
      </c>
      <c r="C127" s="56" t="s">
        <v>406</v>
      </c>
      <c r="D127" s="55" t="s">
        <v>407</v>
      </c>
      <c r="E127" s="26" t="s">
        <v>56</v>
      </c>
      <c r="F127" s="26" t="s">
        <v>333</v>
      </c>
      <c r="G127" s="76"/>
      <c r="H127" s="40"/>
      <c r="I127" s="40" t="s">
        <v>50</v>
      </c>
      <c r="J127" s="32" t="s">
        <v>233</v>
      </c>
      <c r="K127" s="40" t="s">
        <v>50</v>
      </c>
      <c r="L127" s="41" t="s">
        <v>234</v>
      </c>
      <c r="M127" s="63"/>
      <c r="N127" s="63"/>
      <c r="O127" s="91"/>
      <c r="P127" s="37"/>
      <c r="Q127" s="37"/>
      <c r="R127" s="37"/>
      <c r="S127" s="38"/>
      <c r="T127" s="40">
        <v>3.0</v>
      </c>
      <c r="U127" s="37">
        <v>454.95</v>
      </c>
      <c r="V127" s="40">
        <v>1.0</v>
      </c>
      <c r="W127" s="37">
        <v>227.48</v>
      </c>
      <c r="X127" s="73">
        <f t="shared" si="1"/>
        <v>3.5</v>
      </c>
      <c r="Y127" s="92">
        <f t="shared" si="2"/>
        <v>1592.33</v>
      </c>
      <c r="Z127" s="74">
        <f t="shared" si="3"/>
        <v>1592.33</v>
      </c>
      <c r="AA127" s="26"/>
      <c r="AB127" s="44"/>
      <c r="AC127" s="44"/>
    </row>
    <row r="128" ht="15.75" customHeight="1">
      <c r="A128" s="25" t="s">
        <v>44</v>
      </c>
      <c r="B128" s="26" t="s">
        <v>275</v>
      </c>
      <c r="C128" s="81" t="s">
        <v>276</v>
      </c>
      <c r="D128" s="26" t="s">
        <v>277</v>
      </c>
      <c r="E128" s="26" t="s">
        <v>56</v>
      </c>
      <c r="F128" s="26" t="s">
        <v>408</v>
      </c>
      <c r="G128" s="30"/>
      <c r="H128" s="26"/>
      <c r="I128" s="26" t="s">
        <v>50</v>
      </c>
      <c r="J128" s="32" t="s">
        <v>279</v>
      </c>
      <c r="K128" s="26" t="s">
        <v>50</v>
      </c>
      <c r="L128" s="41" t="s">
        <v>280</v>
      </c>
      <c r="M128" s="63"/>
      <c r="N128" s="63"/>
      <c r="O128" s="63"/>
      <c r="P128" s="37"/>
      <c r="Q128" s="37"/>
      <c r="R128" s="37"/>
      <c r="S128" s="38"/>
      <c r="T128" s="26">
        <v>3.0</v>
      </c>
      <c r="U128" s="37">
        <v>454.95</v>
      </c>
      <c r="V128" s="26">
        <v>0.0</v>
      </c>
      <c r="W128" s="37">
        <v>227.48</v>
      </c>
      <c r="X128" s="73">
        <f t="shared" si="1"/>
        <v>3</v>
      </c>
      <c r="Y128" s="92">
        <f t="shared" si="2"/>
        <v>1364.85</v>
      </c>
      <c r="Z128" s="74">
        <f t="shared" si="3"/>
        <v>1364.85</v>
      </c>
      <c r="AA128" s="26"/>
      <c r="AB128" s="44"/>
      <c r="AC128" s="44"/>
    </row>
    <row r="129" ht="15.75" customHeight="1">
      <c r="A129" s="25" t="s">
        <v>44</v>
      </c>
      <c r="B129" s="26" t="s">
        <v>275</v>
      </c>
      <c r="C129" s="81" t="s">
        <v>276</v>
      </c>
      <c r="D129" s="26" t="s">
        <v>277</v>
      </c>
      <c r="E129" s="26" t="s">
        <v>56</v>
      </c>
      <c r="F129" s="26" t="s">
        <v>409</v>
      </c>
      <c r="G129" s="30"/>
      <c r="H129" s="26"/>
      <c r="I129" s="26" t="s">
        <v>50</v>
      </c>
      <c r="J129" s="32" t="s">
        <v>279</v>
      </c>
      <c r="K129" s="26" t="s">
        <v>50</v>
      </c>
      <c r="L129" s="41" t="s">
        <v>280</v>
      </c>
      <c r="M129" s="63"/>
      <c r="N129" s="63"/>
      <c r="O129" s="63"/>
      <c r="P129" s="37"/>
      <c r="Q129" s="37"/>
      <c r="R129" s="37"/>
      <c r="S129" s="38"/>
      <c r="T129" s="26">
        <v>2.0</v>
      </c>
      <c r="U129" s="37">
        <v>454.95</v>
      </c>
      <c r="V129" s="26">
        <v>0.0</v>
      </c>
      <c r="W129" s="37">
        <v>227.48</v>
      </c>
      <c r="X129" s="73">
        <f t="shared" si="1"/>
        <v>2</v>
      </c>
      <c r="Y129" s="92">
        <f t="shared" si="2"/>
        <v>909.9</v>
      </c>
      <c r="Z129" s="74">
        <f t="shared" si="3"/>
        <v>909.9</v>
      </c>
      <c r="AA129" s="26"/>
      <c r="AB129" s="44"/>
      <c r="AC129" s="44"/>
    </row>
    <row r="130" ht="15.75" customHeight="1">
      <c r="A130" s="25" t="s">
        <v>44</v>
      </c>
      <c r="B130" s="26" t="s">
        <v>275</v>
      </c>
      <c r="C130" s="81" t="s">
        <v>276</v>
      </c>
      <c r="D130" s="26" t="s">
        <v>277</v>
      </c>
      <c r="E130" s="26" t="s">
        <v>56</v>
      </c>
      <c r="F130" s="26" t="s">
        <v>410</v>
      </c>
      <c r="G130" s="30"/>
      <c r="H130" s="26"/>
      <c r="I130" s="26" t="s">
        <v>50</v>
      </c>
      <c r="J130" s="32" t="s">
        <v>279</v>
      </c>
      <c r="K130" s="26" t="s">
        <v>50</v>
      </c>
      <c r="L130" s="41" t="s">
        <v>280</v>
      </c>
      <c r="M130" s="63"/>
      <c r="N130" s="63"/>
      <c r="O130" s="63"/>
      <c r="P130" s="37"/>
      <c r="Q130" s="37"/>
      <c r="R130" s="37"/>
      <c r="S130" s="38"/>
      <c r="T130" s="26">
        <v>3.0</v>
      </c>
      <c r="U130" s="37">
        <v>454.95</v>
      </c>
      <c r="V130" s="26">
        <v>0.0</v>
      </c>
      <c r="W130" s="37">
        <v>227.48</v>
      </c>
      <c r="X130" s="73">
        <f t="shared" si="1"/>
        <v>3</v>
      </c>
      <c r="Y130" s="92">
        <f t="shared" si="2"/>
        <v>1364.85</v>
      </c>
      <c r="Z130" s="74">
        <f t="shared" si="3"/>
        <v>1364.85</v>
      </c>
      <c r="AA130" s="26"/>
      <c r="AB130" s="44"/>
      <c r="AC130" s="44"/>
    </row>
    <row r="131" ht="15.75" customHeight="1">
      <c r="A131" s="25" t="s">
        <v>44</v>
      </c>
      <c r="B131" s="26" t="s">
        <v>275</v>
      </c>
      <c r="C131" s="81" t="s">
        <v>288</v>
      </c>
      <c r="D131" s="26" t="s">
        <v>289</v>
      </c>
      <c r="E131" s="26" t="s">
        <v>56</v>
      </c>
      <c r="F131" s="26" t="s">
        <v>411</v>
      </c>
      <c r="G131" s="30"/>
      <c r="H131" s="26"/>
      <c r="I131" s="26" t="s">
        <v>50</v>
      </c>
      <c r="J131" s="32" t="s">
        <v>291</v>
      </c>
      <c r="K131" s="26" t="s">
        <v>50</v>
      </c>
      <c r="L131" s="41" t="s">
        <v>280</v>
      </c>
      <c r="M131" s="63"/>
      <c r="N131" s="63"/>
      <c r="O131" s="63"/>
      <c r="P131" s="37"/>
      <c r="Q131" s="37"/>
      <c r="R131" s="37"/>
      <c r="S131" s="38"/>
      <c r="T131" s="26">
        <v>3.0</v>
      </c>
      <c r="U131" s="37">
        <v>454.95</v>
      </c>
      <c r="V131" s="26">
        <v>0.0</v>
      </c>
      <c r="W131" s="37">
        <v>227.48</v>
      </c>
      <c r="X131" s="73">
        <f t="shared" si="1"/>
        <v>3</v>
      </c>
      <c r="Y131" s="92">
        <f t="shared" si="2"/>
        <v>1364.85</v>
      </c>
      <c r="Z131" s="74">
        <f t="shared" si="3"/>
        <v>1364.85</v>
      </c>
      <c r="AA131" s="26"/>
      <c r="AB131" s="44"/>
      <c r="AC131" s="44"/>
    </row>
    <row r="132" ht="15.75" customHeight="1">
      <c r="A132" s="25" t="s">
        <v>44</v>
      </c>
      <c r="B132" s="26" t="s">
        <v>275</v>
      </c>
      <c r="C132" s="81" t="s">
        <v>288</v>
      </c>
      <c r="D132" s="26" t="s">
        <v>289</v>
      </c>
      <c r="E132" s="26" t="s">
        <v>56</v>
      </c>
      <c r="F132" s="26" t="s">
        <v>412</v>
      </c>
      <c r="G132" s="30"/>
      <c r="H132" s="26"/>
      <c r="I132" s="26" t="s">
        <v>50</v>
      </c>
      <c r="J132" s="32" t="s">
        <v>291</v>
      </c>
      <c r="K132" s="26" t="s">
        <v>50</v>
      </c>
      <c r="L132" s="41" t="s">
        <v>280</v>
      </c>
      <c r="M132" s="63"/>
      <c r="N132" s="63"/>
      <c r="O132" s="63"/>
      <c r="P132" s="37"/>
      <c r="Q132" s="37"/>
      <c r="R132" s="37"/>
      <c r="S132" s="38"/>
      <c r="T132" s="26">
        <v>2.0</v>
      </c>
      <c r="U132" s="37">
        <v>454.95</v>
      </c>
      <c r="V132" s="26">
        <v>0.0</v>
      </c>
      <c r="W132" s="37">
        <v>227.48</v>
      </c>
      <c r="X132" s="73">
        <f t="shared" si="1"/>
        <v>2</v>
      </c>
      <c r="Y132" s="92">
        <f t="shared" si="2"/>
        <v>909.9</v>
      </c>
      <c r="Z132" s="74">
        <f t="shared" si="3"/>
        <v>909.9</v>
      </c>
      <c r="AA132" s="26"/>
      <c r="AB132" s="44"/>
      <c r="AC132" s="44"/>
    </row>
    <row r="133" ht="15.75" customHeight="1">
      <c r="A133" s="25" t="s">
        <v>44</v>
      </c>
      <c r="B133" s="26" t="s">
        <v>275</v>
      </c>
      <c r="C133" s="81" t="s">
        <v>293</v>
      </c>
      <c r="D133" s="26" t="s">
        <v>294</v>
      </c>
      <c r="E133" s="26" t="s">
        <v>56</v>
      </c>
      <c r="F133" s="26" t="s">
        <v>413</v>
      </c>
      <c r="G133" s="30"/>
      <c r="H133" s="26"/>
      <c r="I133" s="26" t="s">
        <v>50</v>
      </c>
      <c r="J133" s="32" t="s">
        <v>279</v>
      </c>
      <c r="K133" s="26" t="s">
        <v>50</v>
      </c>
      <c r="L133" s="41" t="s">
        <v>280</v>
      </c>
      <c r="M133" s="63"/>
      <c r="N133" s="63"/>
      <c r="O133" s="63"/>
      <c r="P133" s="37"/>
      <c r="Q133" s="37"/>
      <c r="R133" s="37"/>
      <c r="S133" s="38"/>
      <c r="T133" s="26">
        <v>4.0</v>
      </c>
      <c r="U133" s="37">
        <v>454.95</v>
      </c>
      <c r="V133" s="26">
        <v>0.0</v>
      </c>
      <c r="W133" s="37">
        <v>227.48</v>
      </c>
      <c r="X133" s="73">
        <f t="shared" si="1"/>
        <v>4</v>
      </c>
      <c r="Y133" s="92">
        <f t="shared" si="2"/>
        <v>1819.8</v>
      </c>
      <c r="Z133" s="74">
        <f t="shared" si="3"/>
        <v>1819.8</v>
      </c>
      <c r="AA133" s="26"/>
      <c r="AB133" s="44"/>
      <c r="AC133" s="44"/>
    </row>
    <row r="134" ht="15.75" customHeight="1">
      <c r="A134" s="25" t="s">
        <v>44</v>
      </c>
      <c r="B134" s="26" t="s">
        <v>275</v>
      </c>
      <c r="C134" s="81" t="s">
        <v>414</v>
      </c>
      <c r="D134" s="26" t="s">
        <v>415</v>
      </c>
      <c r="E134" s="26" t="s">
        <v>56</v>
      </c>
      <c r="F134" s="26" t="s">
        <v>416</v>
      </c>
      <c r="G134" s="30"/>
      <c r="H134" s="26"/>
      <c r="I134" s="26" t="s">
        <v>50</v>
      </c>
      <c r="J134" s="32" t="s">
        <v>279</v>
      </c>
      <c r="K134" s="26" t="s">
        <v>50</v>
      </c>
      <c r="L134" s="41" t="s">
        <v>280</v>
      </c>
      <c r="M134" s="63"/>
      <c r="N134" s="63"/>
      <c r="O134" s="63"/>
      <c r="P134" s="37"/>
      <c r="Q134" s="37"/>
      <c r="R134" s="37"/>
      <c r="S134" s="38"/>
      <c r="T134" s="26">
        <v>1.0</v>
      </c>
      <c r="U134" s="37">
        <v>454.95</v>
      </c>
      <c r="V134" s="26">
        <v>0.0</v>
      </c>
      <c r="W134" s="37">
        <v>227.48</v>
      </c>
      <c r="X134" s="73">
        <f t="shared" si="1"/>
        <v>1</v>
      </c>
      <c r="Y134" s="92">
        <f t="shared" si="2"/>
        <v>454.95</v>
      </c>
      <c r="Z134" s="74">
        <f t="shared" si="3"/>
        <v>454.95</v>
      </c>
      <c r="AA134" s="26"/>
      <c r="AB134" s="44"/>
      <c r="AC134" s="44"/>
    </row>
    <row r="135" ht="15.75" customHeight="1">
      <c r="A135" s="25" t="s">
        <v>44</v>
      </c>
      <c r="B135" s="26" t="s">
        <v>275</v>
      </c>
      <c r="C135" s="81" t="s">
        <v>417</v>
      </c>
      <c r="D135" s="26" t="s">
        <v>418</v>
      </c>
      <c r="E135" s="26" t="s">
        <v>56</v>
      </c>
      <c r="F135" s="26" t="s">
        <v>419</v>
      </c>
      <c r="G135" s="30"/>
      <c r="H135" s="26"/>
      <c r="I135" s="26" t="s">
        <v>50</v>
      </c>
      <c r="J135" s="32" t="s">
        <v>279</v>
      </c>
      <c r="K135" s="26" t="s">
        <v>50</v>
      </c>
      <c r="L135" s="41" t="s">
        <v>280</v>
      </c>
      <c r="M135" s="63"/>
      <c r="N135" s="63"/>
      <c r="O135" s="63"/>
      <c r="P135" s="37"/>
      <c r="Q135" s="37"/>
      <c r="R135" s="37"/>
      <c r="S135" s="38"/>
      <c r="T135" s="26">
        <v>0.0</v>
      </c>
      <c r="U135" s="37">
        <v>454.95</v>
      </c>
      <c r="V135" s="26">
        <v>1.0</v>
      </c>
      <c r="W135" s="37">
        <v>227.48</v>
      </c>
      <c r="X135" s="73">
        <f t="shared" si="1"/>
        <v>0.5</v>
      </c>
      <c r="Y135" s="38">
        <f t="shared" si="2"/>
        <v>227.48</v>
      </c>
      <c r="Z135" s="74">
        <f t="shared" si="3"/>
        <v>227.48</v>
      </c>
      <c r="AA135" s="26"/>
      <c r="AB135" s="44"/>
      <c r="AC135" s="44"/>
    </row>
    <row r="136" ht="15.75" customHeight="1">
      <c r="A136" s="64"/>
      <c r="B136" s="18"/>
      <c r="C136" s="65"/>
      <c r="D136" s="44"/>
      <c r="E136" s="44"/>
      <c r="F136" s="44"/>
      <c r="G136" s="66"/>
      <c r="H136" s="66"/>
      <c r="I136" s="66"/>
      <c r="J136" s="66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44"/>
      <c r="AB136" s="44"/>
      <c r="AC136" s="44"/>
    </row>
    <row r="137" ht="15.75" customHeight="1">
      <c r="A137" s="93" t="s">
        <v>296</v>
      </c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</row>
    <row r="138" ht="15.75" customHeight="1">
      <c r="A138" s="68" t="s">
        <v>297</v>
      </c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</row>
    <row r="139" ht="15.75" customHeight="1">
      <c r="A139" s="69" t="s">
        <v>298</v>
      </c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</row>
    <row r="140" ht="15.75" customHeight="1">
      <c r="A140" s="69" t="s">
        <v>299</v>
      </c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</row>
    <row r="141" ht="15.75" customHeight="1">
      <c r="A141" s="69" t="s">
        <v>300</v>
      </c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</row>
    <row r="142" ht="15.75" customHeight="1">
      <c r="A142" s="69" t="s">
        <v>301</v>
      </c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</row>
    <row r="143" ht="15.75" customHeight="1">
      <c r="A143" s="69" t="s">
        <v>302</v>
      </c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</row>
    <row r="144" ht="15.75" customHeight="1">
      <c r="A144" s="69" t="s">
        <v>303</v>
      </c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</row>
    <row r="145" ht="15.75" customHeight="1">
      <c r="A145" s="69" t="s">
        <v>304</v>
      </c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</row>
    <row r="146" ht="15.75" customHeight="1">
      <c r="A146" s="69" t="s">
        <v>305</v>
      </c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</row>
    <row r="147" ht="15.75" customHeight="1">
      <c r="A147" s="69" t="s">
        <v>306</v>
      </c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</row>
    <row r="148" ht="15.75" customHeight="1">
      <c r="A148" s="69" t="s">
        <v>307</v>
      </c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</row>
    <row r="149" ht="15.75" customHeight="1">
      <c r="A149" s="69" t="s">
        <v>308</v>
      </c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</row>
    <row r="150" ht="15.75" customHeight="1">
      <c r="A150" s="69" t="s">
        <v>309</v>
      </c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</row>
    <row r="151" ht="15.75" customHeight="1">
      <c r="A151" s="69" t="s">
        <v>310</v>
      </c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</row>
    <row r="152" ht="15.75" customHeight="1">
      <c r="A152" s="69" t="s">
        <v>311</v>
      </c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</row>
    <row r="153" ht="15.75" customHeight="1">
      <c r="A153" s="69" t="s">
        <v>312</v>
      </c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</row>
    <row r="154" ht="15.75" customHeight="1">
      <c r="A154" s="69" t="s">
        <v>313</v>
      </c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</row>
    <row r="155" ht="15.75" customHeight="1">
      <c r="A155" s="69" t="s">
        <v>314</v>
      </c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</row>
    <row r="156" ht="15.75" customHeight="1">
      <c r="A156" s="69" t="s">
        <v>315</v>
      </c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</row>
    <row r="157" ht="15.75" customHeight="1">
      <c r="A157" s="69" t="s">
        <v>316</v>
      </c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</row>
    <row r="158" ht="15.75" customHeight="1">
      <c r="A158" s="69" t="s">
        <v>317</v>
      </c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</row>
    <row r="159" ht="15.75" customHeight="1">
      <c r="A159" s="69" t="s">
        <v>318</v>
      </c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</row>
    <row r="160" ht="15.75" customHeight="1">
      <c r="A160" s="69" t="s">
        <v>319</v>
      </c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</row>
    <row r="161" ht="15.75" customHeight="1">
      <c r="A161" s="69" t="s">
        <v>320</v>
      </c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</row>
    <row r="162" ht="15.75" customHeight="1">
      <c r="A162" s="69" t="s">
        <v>321</v>
      </c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</row>
    <row r="163" ht="15.75" customHeight="1">
      <c r="A163" s="69" t="s">
        <v>322</v>
      </c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</row>
    <row r="164" ht="15.75" customHeight="1">
      <c r="A164" s="69" t="s">
        <v>323</v>
      </c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</row>
    <row r="165" ht="15.75" customHeight="1">
      <c r="A165" s="69" t="s">
        <v>324</v>
      </c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</row>
    <row r="166" ht="15.75" customHeight="1">
      <c r="A166" s="69" t="s">
        <v>325</v>
      </c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</row>
    <row r="167" ht="15.75" customHeight="1"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</row>
    <row r="168" ht="15.75" customHeight="1">
      <c r="A168" s="44"/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</row>
    <row r="169" ht="15.75" customHeight="1">
      <c r="A169" s="44"/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</row>
    <row r="170" ht="15.75" customHeight="1">
      <c r="A170" s="44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</row>
    <row r="171" ht="15.75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</row>
    <row r="172" ht="15.75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</row>
    <row r="173" ht="15.75" customHeight="1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</row>
    <row r="174" ht="15.75" customHeight="1">
      <c r="A174" s="44"/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</row>
    <row r="175" ht="15.75" customHeight="1">
      <c r="A175" s="44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</row>
    <row r="176" ht="15.75" customHeight="1">
      <c r="A176" s="44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</row>
    <row r="177" ht="15.75" customHeight="1">
      <c r="A177" s="44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</row>
    <row r="178" ht="15.75" customHeight="1">
      <c r="A178" s="44"/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</row>
    <row r="179" ht="15.75" customHeight="1">
      <c r="A179" s="44"/>
      <c r="B179" s="44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</row>
    <row r="180" ht="15.75" customHeight="1">
      <c r="A180" s="44"/>
      <c r="B180" s="44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</row>
    <row r="181" ht="15.75" customHeight="1">
      <c r="A181" s="44"/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</row>
    <row r="182" ht="15.75" customHeight="1">
      <c r="A182" s="44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</row>
    <row r="183" ht="15.75" customHeight="1">
      <c r="A183" s="44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</row>
    <row r="184" ht="15.75" customHeight="1">
      <c r="A184" s="44"/>
      <c r="B184" s="44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</row>
    <row r="185" ht="15.75" customHeight="1">
      <c r="A185" s="44"/>
      <c r="B185" s="44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</row>
    <row r="186" ht="15.75" customHeight="1">
      <c r="A186" s="44"/>
      <c r="B186" s="44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</row>
    <row r="187" ht="15.75" customHeight="1">
      <c r="A187" s="44"/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</row>
    <row r="188" ht="15.75" customHeight="1">
      <c r="A188" s="44"/>
      <c r="B188" s="44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</row>
    <row r="189" ht="15.75" customHeight="1">
      <c r="A189" s="44"/>
      <c r="B189" s="44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</row>
    <row r="190" ht="15.75" customHeight="1">
      <c r="A190" s="44"/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</row>
    <row r="191" ht="15.75" customHeight="1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</row>
    <row r="192" ht="15.75" customHeight="1">
      <c r="A192" s="44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</row>
    <row r="193" ht="15.75" customHeight="1">
      <c r="A193" s="44"/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</row>
    <row r="194" ht="15.75" customHeight="1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</row>
    <row r="195" ht="15.75" customHeight="1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</row>
    <row r="196" ht="15.75" customHeight="1">
      <c r="A196" s="44"/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</row>
    <row r="197" ht="15.75" customHeight="1">
      <c r="A197" s="44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</row>
    <row r="198" ht="15.75" customHeight="1">
      <c r="A198" s="44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</row>
    <row r="199" ht="15.75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</row>
    <row r="200" ht="15.75" customHeight="1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</row>
    <row r="201" ht="15.75" customHeight="1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</row>
    <row r="202" ht="15.75" customHeight="1">
      <c r="A202" s="44"/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</row>
    <row r="203" ht="15.75" customHeight="1">
      <c r="A203" s="44"/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</row>
    <row r="204" ht="15.75" customHeight="1">
      <c r="A204" s="44"/>
      <c r="B204" s="44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</row>
    <row r="205" ht="15.75" customHeight="1">
      <c r="A205" s="44"/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</row>
    <row r="206" ht="15.75" customHeight="1">
      <c r="A206" s="44"/>
      <c r="B206" s="44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</row>
    <row r="207" ht="15.75" customHeight="1">
      <c r="A207" s="44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</row>
    <row r="208" ht="15.75" customHeight="1">
      <c r="A208" s="44"/>
      <c r="B208" s="44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</row>
    <row r="209" ht="15.75" customHeight="1">
      <c r="A209" s="44"/>
      <c r="B209" s="44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</row>
    <row r="210" ht="15.75" customHeight="1">
      <c r="A210" s="44"/>
      <c r="B210" s="44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</row>
    <row r="211" ht="15.75" customHeight="1">
      <c r="A211" s="44"/>
      <c r="B211" s="44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</row>
    <row r="212" ht="15.75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</row>
    <row r="213" ht="15.75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</row>
    <row r="214" ht="15.75" customHeight="1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</row>
    <row r="215" ht="15.75" customHeight="1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</row>
    <row r="216" ht="15.75" customHeight="1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</row>
    <row r="217" ht="15.75" customHeight="1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</row>
    <row r="218" ht="15.75" customHeight="1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</row>
    <row r="219" ht="15.75" customHeight="1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</row>
    <row r="220" ht="15.75" customHeight="1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</row>
    <row r="221" ht="15.75" customHeight="1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</row>
    <row r="222" ht="15.75" customHeight="1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</row>
    <row r="223" ht="15.75" customHeight="1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</row>
    <row r="224" ht="15.75" customHeight="1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</row>
    <row r="225" ht="15.75" customHeight="1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</row>
    <row r="226" ht="15.75" customHeight="1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</row>
    <row r="227" ht="15.75" customHeight="1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</row>
    <row r="228" ht="15.75" customHeight="1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</row>
    <row r="229" ht="15.75" customHeight="1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</row>
    <row r="230" ht="15.75" customHeight="1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</row>
    <row r="231" ht="15.75" customHeight="1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</row>
    <row r="232" ht="15.75" customHeight="1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</row>
    <row r="233" ht="15.75" customHeight="1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</row>
    <row r="234" ht="15.75" customHeight="1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</row>
    <row r="235" ht="15.75" customHeight="1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</row>
    <row r="236" ht="15.75" customHeight="1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</row>
    <row r="237" ht="15.75" customHeight="1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</row>
    <row r="238" ht="15.75" customHeight="1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</row>
    <row r="239" ht="15.75" customHeight="1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</row>
    <row r="240" ht="15.75" customHeight="1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</row>
    <row r="241" ht="15.75" customHeight="1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</row>
    <row r="242" ht="15.75" customHeight="1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</row>
    <row r="243" ht="15.75" customHeight="1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</row>
    <row r="244" ht="15.75" customHeight="1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</row>
    <row r="245" ht="15.75" customHeight="1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</row>
    <row r="246" ht="15.75" customHeight="1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</row>
    <row r="247" ht="15.75" customHeight="1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</row>
    <row r="248" ht="15.75" customHeight="1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</row>
    <row r="249" ht="15.75" customHeight="1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</row>
    <row r="250" ht="15.75" customHeight="1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</row>
    <row r="251" ht="15.75" customHeight="1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</row>
    <row r="252" ht="15.75" customHeight="1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</row>
    <row r="253" ht="15.75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</row>
    <row r="254" ht="15.75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</row>
    <row r="255" ht="15.75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</row>
    <row r="256" ht="15.75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</row>
    <row r="257" ht="15.75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</row>
    <row r="258" ht="15.75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</row>
    <row r="259" ht="15.75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</row>
    <row r="260" ht="15.75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</row>
    <row r="261" ht="15.75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</row>
    <row r="262" ht="15.75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</row>
    <row r="263" ht="15.75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</row>
    <row r="264" ht="15.7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</row>
    <row r="265" ht="15.75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</row>
    <row r="266" ht="15.75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</row>
    <row r="267" ht="15.75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</row>
    <row r="268" ht="15.75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</row>
    <row r="269" ht="15.75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</row>
    <row r="270" ht="15.75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</row>
    <row r="271" ht="15.75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</row>
    <row r="272" ht="15.75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</row>
    <row r="273" ht="15.75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</row>
    <row r="274" ht="15.75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</row>
    <row r="275" ht="15.75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</row>
    <row r="276" ht="15.75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</row>
    <row r="277" ht="15.75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</row>
    <row r="278" ht="15.75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</row>
    <row r="279" ht="15.75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</row>
    <row r="280" ht="15.75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</row>
    <row r="281" ht="15.75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</row>
    <row r="282" ht="15.75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</row>
    <row r="283" ht="15.75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</row>
    <row r="284" ht="15.75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</row>
    <row r="285" ht="15.75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</row>
    <row r="286" ht="15.75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</row>
    <row r="287" ht="15.75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</row>
    <row r="288" ht="15.75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</row>
    <row r="289" ht="15.75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</row>
    <row r="290" ht="15.75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</row>
    <row r="291" ht="15.75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</row>
    <row r="292" ht="15.75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</row>
    <row r="293" ht="15.75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</row>
    <row r="294" ht="15.75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</row>
    <row r="295" ht="15.75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</row>
    <row r="296" ht="15.75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</row>
    <row r="297" ht="15.75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</row>
    <row r="298" ht="15.75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</row>
    <row r="299" ht="15.75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</row>
    <row r="300" ht="15.75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</row>
    <row r="301" ht="15.75" customHeight="1">
      <c r="A301" s="44"/>
      <c r="B301" s="44"/>
      <c r="C301" s="44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</row>
    <row r="302" ht="15.75" customHeight="1">
      <c r="A302" s="44"/>
      <c r="B302" s="44"/>
      <c r="C302" s="44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</row>
    <row r="303" ht="15.75" customHeight="1">
      <c r="A303" s="44"/>
      <c r="B303" s="44"/>
      <c r="C303" s="44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</row>
    <row r="304" ht="15.75" customHeight="1">
      <c r="A304" s="44"/>
      <c r="B304" s="44"/>
      <c r="C304" s="44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</row>
    <row r="305" ht="15.75" customHeight="1">
      <c r="A305" s="44"/>
      <c r="B305" s="44"/>
      <c r="C305" s="44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</row>
    <row r="306" ht="15.75" customHeight="1">
      <c r="A306" s="44"/>
      <c r="B306" s="44"/>
      <c r="C306" s="44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</row>
    <row r="307" ht="15.75" customHeight="1">
      <c r="A307" s="44"/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</row>
    <row r="308" ht="15.75" customHeight="1">
      <c r="A308" s="44"/>
      <c r="B308" s="44"/>
      <c r="C308" s="44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</row>
    <row r="309" ht="15.75" customHeight="1">
      <c r="A309" s="44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</row>
    <row r="310" ht="15.75" customHeight="1">
      <c r="A310" s="44"/>
      <c r="B310" s="44"/>
      <c r="C310" s="44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</row>
    <row r="311" ht="15.75" customHeight="1">
      <c r="A311" s="44"/>
      <c r="B311" s="44"/>
      <c r="C311" s="44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</row>
    <row r="312" ht="15.75" customHeight="1">
      <c r="A312" s="44"/>
      <c r="B312" s="44"/>
      <c r="C312" s="44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</row>
    <row r="313" ht="15.75" customHeight="1">
      <c r="A313" s="44"/>
      <c r="B313" s="44"/>
      <c r="C313" s="44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</row>
    <row r="314" ht="15.75" customHeight="1">
      <c r="A314" s="44"/>
      <c r="B314" s="44"/>
      <c r="C314" s="44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</row>
    <row r="315" ht="15.75" customHeight="1">
      <c r="A315" s="44"/>
      <c r="B315" s="44"/>
      <c r="C315" s="44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</row>
    <row r="316" ht="15.75" customHeight="1">
      <c r="A316" s="44"/>
      <c r="B316" s="44"/>
      <c r="C316" s="44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</row>
    <row r="317" ht="15.75" customHeight="1">
      <c r="A317" s="44"/>
      <c r="B317" s="44"/>
      <c r="C317" s="44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</row>
    <row r="318" ht="15.75" customHeight="1">
      <c r="A318" s="44"/>
      <c r="B318" s="44"/>
      <c r="C318" s="44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</row>
    <row r="319" ht="15.75" customHeight="1">
      <c r="A319" s="44"/>
      <c r="B319" s="44"/>
      <c r="C319" s="44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</row>
    <row r="320" ht="15.75" customHeight="1">
      <c r="A320" s="44"/>
      <c r="B320" s="44"/>
      <c r="C320" s="44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</row>
    <row r="321" ht="15.75" customHeight="1">
      <c r="A321" s="44"/>
      <c r="B321" s="44"/>
      <c r="C321" s="44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</row>
    <row r="322" ht="15.75" customHeight="1">
      <c r="A322" s="44"/>
      <c r="B322" s="44"/>
      <c r="C322" s="44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</row>
    <row r="323" ht="15.75" customHeight="1">
      <c r="A323" s="44"/>
      <c r="B323" s="44"/>
      <c r="C323" s="44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</row>
    <row r="324" ht="15.75" customHeight="1">
      <c r="A324" s="44"/>
      <c r="B324" s="44"/>
      <c r="C324" s="44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</row>
    <row r="325" ht="15.75" customHeight="1">
      <c r="A325" s="44"/>
      <c r="B325" s="44"/>
      <c r="C325" s="44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</row>
    <row r="326" ht="15.75" customHeight="1">
      <c r="A326" s="44"/>
      <c r="B326" s="44"/>
      <c r="C326" s="44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</row>
    <row r="327" ht="15.75" customHeight="1">
      <c r="A327" s="44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</row>
    <row r="328" ht="15.75" customHeight="1">
      <c r="A328" s="44"/>
      <c r="B328" s="44"/>
      <c r="C328" s="44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</row>
    <row r="329" ht="15.7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</row>
    <row r="330" ht="15.75" customHeight="1">
      <c r="A330" s="44"/>
      <c r="B330" s="44"/>
      <c r="C330" s="44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</row>
    <row r="331" ht="15.75" customHeight="1">
      <c r="A331" s="44"/>
      <c r="B331" s="44"/>
      <c r="C331" s="44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</row>
    <row r="332" ht="15.75" customHeight="1">
      <c r="A332" s="44"/>
      <c r="B332" s="44"/>
      <c r="C332" s="44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</row>
    <row r="333" ht="15.75" customHeight="1">
      <c r="A333" s="44"/>
      <c r="B333" s="44"/>
      <c r="C333" s="44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</row>
    <row r="334" ht="15.75" customHeight="1">
      <c r="A334" s="44"/>
      <c r="B334" s="44"/>
      <c r="C334" s="44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</row>
    <row r="335" ht="15.75" customHeight="1">
      <c r="A335" s="44"/>
      <c r="B335" s="44"/>
      <c r="C335" s="44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</row>
    <row r="336" ht="15.75" customHeight="1">
      <c r="A336" s="44"/>
      <c r="B336" s="44"/>
      <c r="C336" s="44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</row>
    <row r="337" ht="15.75" customHeight="1">
      <c r="A337" s="44"/>
      <c r="B337" s="44"/>
      <c r="C337" s="44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</row>
    <row r="338" ht="15.75" customHeight="1">
      <c r="A338" s="44"/>
      <c r="B338" s="44"/>
      <c r="C338" s="44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</row>
    <row r="339" ht="15.75" customHeight="1">
      <c r="A339" s="44"/>
      <c r="B339" s="44"/>
      <c r="C339" s="44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</row>
    <row r="340" ht="15.75" customHeight="1">
      <c r="A340" s="44"/>
      <c r="B340" s="44"/>
      <c r="C340" s="44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</row>
    <row r="341" ht="15.75" customHeight="1">
      <c r="A341" s="44"/>
      <c r="B341" s="44"/>
      <c r="C341" s="44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</row>
    <row r="342" ht="15.75" customHeight="1">
      <c r="A342" s="44"/>
      <c r="B342" s="44"/>
      <c r="C342" s="44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</row>
    <row r="343" ht="15.75" customHeight="1">
      <c r="A343" s="44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</row>
    <row r="344" ht="15.75" customHeight="1">
      <c r="A344" s="44"/>
      <c r="B344" s="44"/>
      <c r="C344" s="44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</row>
    <row r="345" ht="15.75" customHeight="1">
      <c r="A345" s="44"/>
      <c r="B345" s="44"/>
      <c r="C345" s="44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</row>
    <row r="346" ht="15.75" customHeight="1">
      <c r="A346" s="44"/>
      <c r="B346" s="44"/>
      <c r="C346" s="44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</row>
    <row r="347" ht="15.75" customHeight="1">
      <c r="A347" s="44"/>
      <c r="B347" s="44"/>
      <c r="C347" s="44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</row>
    <row r="348" ht="15.75" customHeight="1">
      <c r="A348" s="44"/>
      <c r="B348" s="44"/>
      <c r="C348" s="44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</row>
    <row r="349" ht="15.75" customHeight="1">
      <c r="A349" s="44"/>
      <c r="B349" s="44"/>
      <c r="C349" s="44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</row>
    <row r="350" ht="15.75" customHeight="1">
      <c r="A350" s="44"/>
      <c r="B350" s="44"/>
      <c r="C350" s="44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</row>
    <row r="351" ht="15.75" customHeight="1">
      <c r="A351" s="44"/>
      <c r="B351" s="44"/>
      <c r="C351" s="44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</row>
    <row r="352" ht="15.75" customHeight="1">
      <c r="A352" s="44"/>
      <c r="B352" s="44"/>
      <c r="C352" s="44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</row>
    <row r="353" ht="15.75" customHeight="1">
      <c r="A353" s="44"/>
      <c r="B353" s="44"/>
      <c r="C353" s="44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</row>
    <row r="354" ht="15.75" customHeight="1">
      <c r="A354" s="44"/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</row>
    <row r="355" ht="15.75" customHeight="1">
      <c r="A355" s="44"/>
      <c r="B355" s="44"/>
      <c r="C355" s="44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</row>
    <row r="356" ht="15.75" customHeight="1">
      <c r="A356" s="44"/>
      <c r="B356" s="44"/>
      <c r="C356" s="44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</row>
    <row r="357" ht="15.75" customHeight="1">
      <c r="A357" s="44"/>
      <c r="B357" s="44"/>
      <c r="C357" s="44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</row>
    <row r="358" ht="15.75" customHeight="1">
      <c r="A358" s="44"/>
      <c r="B358" s="44"/>
      <c r="C358" s="44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</row>
    <row r="359" ht="15.75" customHeight="1">
      <c r="A359" s="44"/>
      <c r="B359" s="44"/>
      <c r="C359" s="44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</row>
    <row r="360" ht="15.75" customHeight="1">
      <c r="A360" s="44"/>
      <c r="B360" s="44"/>
      <c r="C360" s="44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</row>
    <row r="361" ht="15.75" customHeight="1">
      <c r="A361" s="44"/>
      <c r="B361" s="44"/>
      <c r="C361" s="44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</row>
    <row r="362" ht="15.75" customHeight="1">
      <c r="A362" s="44"/>
      <c r="B362" s="44"/>
      <c r="C362" s="44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</row>
    <row r="363" ht="15.75" customHeight="1">
      <c r="A363" s="44"/>
      <c r="B363" s="44"/>
      <c r="C363" s="44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</row>
    <row r="364" ht="15.75" customHeight="1">
      <c r="A364" s="44"/>
      <c r="B364" s="44"/>
      <c r="C364" s="44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</row>
    <row r="365" ht="15.75" customHeight="1">
      <c r="A365" s="44"/>
      <c r="B365" s="44"/>
      <c r="C365" s="44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</row>
    <row r="366" ht="15.75" customHeight="1">
      <c r="A366" s="44"/>
      <c r="B366" s="44"/>
      <c r="C366" s="44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</row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3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142:L142"/>
    <mergeCell ref="A143:L143"/>
    <mergeCell ref="A144:L144"/>
    <mergeCell ref="A145:L145"/>
    <mergeCell ref="A146:L146"/>
    <mergeCell ref="A147:L147"/>
    <mergeCell ref="A148:L148"/>
    <mergeCell ref="A149:L149"/>
    <mergeCell ref="A150:L150"/>
    <mergeCell ref="A151:L151"/>
    <mergeCell ref="A152:L152"/>
    <mergeCell ref="A153:L153"/>
    <mergeCell ref="A154:L154"/>
    <mergeCell ref="A155:L155"/>
    <mergeCell ref="A163:L163"/>
    <mergeCell ref="A164:L164"/>
    <mergeCell ref="A165:L165"/>
    <mergeCell ref="A166:L166"/>
    <mergeCell ref="A156:L156"/>
    <mergeCell ref="A157:L157"/>
    <mergeCell ref="A158:L158"/>
    <mergeCell ref="A159:L159"/>
    <mergeCell ref="A160:L160"/>
    <mergeCell ref="A161:L161"/>
    <mergeCell ref="A162:L162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137:L137"/>
    <mergeCell ref="A138:L138"/>
    <mergeCell ref="A139:L139"/>
    <mergeCell ref="A140:L140"/>
    <mergeCell ref="A141:L141"/>
  </mergeCells>
  <conditionalFormatting sqref="AD1:AD3">
    <cfRule type="notContainsBlanks" dxfId="0" priority="1">
      <formula>LEN(TRIM(AD1))&gt;0</formula>
    </cfRule>
  </conditionalFormatting>
  <dataValidations>
    <dataValidation type="list" allowBlank="1" sqref="P8:P41 P44:P78 P80:P109">
      <formula1>$AD$8:$AD$10</formula1>
    </dataValidation>
    <dataValidation type="list" allowBlank="1" sqref="P110:P135">
      <formula1>$AD$8:$AD$17</formula1>
    </dataValidation>
    <dataValidation type="list" allowBlank="1" sqref="H8:H135">
      <formula1>"SERVIÇO,CURSO,EVENTO,REUNIÃO,OUTROS"</formula1>
    </dataValidation>
  </dataValidations>
  <printOptions/>
  <pageMargins bottom="0.7875" footer="0.0" header="0.0" left="0.511805555555555" right="0.511805555555555" top="0.78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7.0" topLeftCell="D8" activePane="bottomRight" state="frozen"/>
      <selection activeCell="D1" sqref="D1" pane="topRight"/>
      <selection activeCell="A8" sqref="A8" pane="bottomLeft"/>
      <selection activeCell="D8" sqref="D8" pane="bottomRight"/>
    </sheetView>
  </sheetViews>
  <sheetFormatPr customHeight="1" defaultColWidth="12.63" defaultRowHeight="15.0"/>
  <cols>
    <col customWidth="1" min="1" max="1" width="18.13"/>
    <col customWidth="1" min="2" max="2" width="15.63"/>
    <col customWidth="1" min="3" max="3" width="61.63"/>
    <col customWidth="1" min="4" max="4" width="14.0"/>
    <col customWidth="1" min="5" max="5" width="19.13"/>
    <col customWidth="1" min="6" max="6" width="41.88"/>
    <col customWidth="1" min="7" max="7" width="18.38"/>
    <col customWidth="1" min="8" max="8" width="13.13"/>
    <col customWidth="1" min="9" max="9" width="7.13"/>
    <col customWidth="1" min="10" max="10" width="12.5"/>
    <col customWidth="1" min="11" max="11" width="7.13"/>
    <col customWidth="1" min="12" max="12" width="37.63"/>
    <col customWidth="1" min="13" max="13" width="13.13"/>
    <col customWidth="1" min="14" max="14" width="15.63"/>
    <col customWidth="1" min="15" max="15" width="19.38"/>
    <col customWidth="1" min="16" max="16" width="18.38"/>
    <col customWidth="1" min="17" max="17" width="15.88"/>
    <col customWidth="1" min="18" max="18" width="19.13"/>
    <col customWidth="1" min="19" max="19" width="17.5"/>
    <col customWidth="1" min="20" max="20" width="15.5"/>
    <col customWidth="1" min="21" max="21" width="14.75"/>
    <col customWidth="1" min="22" max="22" width="13.13"/>
    <col customWidth="1" min="23" max="23" width="17.25"/>
    <col customWidth="1" min="24" max="24" width="17.5"/>
    <col customWidth="1" min="25" max="25" width="29.25"/>
    <col customWidth="1" min="26" max="26" width="19.38"/>
    <col customWidth="1" min="27" max="27" width="15.88"/>
    <col customWidth="1" min="28" max="29" width="13.13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  <c r="AD1" s="6" t="s">
        <v>1</v>
      </c>
    </row>
    <row r="2">
      <c r="B2" s="2" t="s">
        <v>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5"/>
      <c r="AC2" s="5"/>
      <c r="AD2" s="6" t="s">
        <v>3</v>
      </c>
    </row>
    <row r="3">
      <c r="B3" s="2" t="s">
        <v>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7"/>
      <c r="AC3" s="7"/>
      <c r="AD3" s="6" t="s">
        <v>5</v>
      </c>
    </row>
    <row r="4" ht="15.0" customHeight="1">
      <c r="A4" s="8" t="s">
        <v>6</v>
      </c>
      <c r="B4" s="9"/>
      <c r="C4" s="10" t="s">
        <v>7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2"/>
      <c r="AB4" s="7"/>
      <c r="AC4" s="7"/>
    </row>
    <row r="5" ht="15.75" customHeight="1">
      <c r="A5" s="13" t="s">
        <v>8</v>
      </c>
      <c r="B5" s="14"/>
      <c r="C5" s="13" t="s">
        <v>9</v>
      </c>
      <c r="D5" s="15"/>
      <c r="E5" s="14"/>
      <c r="F5" s="13" t="s">
        <v>10</v>
      </c>
      <c r="G5" s="15"/>
      <c r="H5" s="15"/>
      <c r="I5" s="15"/>
      <c r="J5" s="15"/>
      <c r="K5" s="15"/>
      <c r="L5" s="16"/>
      <c r="M5" s="13" t="s">
        <v>11</v>
      </c>
      <c r="N5" s="15"/>
      <c r="O5" s="15"/>
      <c r="P5" s="15"/>
      <c r="Q5" s="15"/>
      <c r="R5" s="15"/>
      <c r="S5" s="14"/>
      <c r="T5" s="13" t="s">
        <v>12</v>
      </c>
      <c r="U5" s="15"/>
      <c r="V5" s="15"/>
      <c r="W5" s="15"/>
      <c r="X5" s="15"/>
      <c r="Y5" s="14"/>
      <c r="Z5" s="17" t="s">
        <v>13</v>
      </c>
      <c r="AA5" s="17" t="s">
        <v>14</v>
      </c>
      <c r="AB5" s="18"/>
      <c r="AC5" s="18"/>
      <c r="AD5" s="18"/>
    </row>
    <row r="6" ht="15.75" customHeight="1">
      <c r="A6" s="17" t="s">
        <v>15</v>
      </c>
      <c r="B6" s="17" t="s">
        <v>16</v>
      </c>
      <c r="C6" s="17" t="s">
        <v>17</v>
      </c>
      <c r="D6" s="17" t="s">
        <v>18</v>
      </c>
      <c r="E6" s="17" t="s">
        <v>19</v>
      </c>
      <c r="F6" s="17" t="s">
        <v>20</v>
      </c>
      <c r="G6" s="17" t="s">
        <v>21</v>
      </c>
      <c r="H6" s="17" t="s">
        <v>22</v>
      </c>
      <c r="I6" s="13" t="s">
        <v>23</v>
      </c>
      <c r="J6" s="14"/>
      <c r="K6" s="19" t="s">
        <v>24</v>
      </c>
      <c r="L6" s="14"/>
      <c r="M6" s="17" t="s">
        <v>25</v>
      </c>
      <c r="N6" s="17" t="s">
        <v>26</v>
      </c>
      <c r="O6" s="17" t="s">
        <v>27</v>
      </c>
      <c r="P6" s="17" t="s">
        <v>28</v>
      </c>
      <c r="Q6" s="20" t="s">
        <v>29</v>
      </c>
      <c r="R6" s="20" t="s">
        <v>30</v>
      </c>
      <c r="S6" s="20" t="s">
        <v>31</v>
      </c>
      <c r="T6" s="19" t="s">
        <v>32</v>
      </c>
      <c r="U6" s="14"/>
      <c r="V6" s="19" t="s">
        <v>33</v>
      </c>
      <c r="W6" s="14"/>
      <c r="X6" s="17" t="s">
        <v>34</v>
      </c>
      <c r="Y6" s="20" t="s">
        <v>35</v>
      </c>
      <c r="Z6" s="21"/>
      <c r="AA6" s="21"/>
      <c r="AB6" s="18"/>
      <c r="AC6" s="18"/>
      <c r="AD6" s="18"/>
      <c r="AE6" s="18"/>
    </row>
    <row r="7">
      <c r="A7" s="22"/>
      <c r="B7" s="22"/>
      <c r="C7" s="22"/>
      <c r="D7" s="94"/>
      <c r="E7" s="22"/>
      <c r="F7" s="22"/>
      <c r="G7" s="22"/>
      <c r="H7" s="22"/>
      <c r="I7" s="23" t="s">
        <v>36</v>
      </c>
      <c r="J7" s="23" t="s">
        <v>37</v>
      </c>
      <c r="K7" s="23" t="s">
        <v>38</v>
      </c>
      <c r="L7" s="24" t="s">
        <v>39</v>
      </c>
      <c r="M7" s="22"/>
      <c r="N7" s="22"/>
      <c r="O7" s="22"/>
      <c r="P7" s="22"/>
      <c r="Q7" s="22"/>
      <c r="R7" s="22"/>
      <c r="S7" s="22"/>
      <c r="T7" s="23" t="s">
        <v>40</v>
      </c>
      <c r="U7" s="24" t="s">
        <v>41</v>
      </c>
      <c r="V7" s="23" t="s">
        <v>42</v>
      </c>
      <c r="W7" s="24" t="s">
        <v>43</v>
      </c>
      <c r="X7" s="22"/>
      <c r="Y7" s="22"/>
      <c r="Z7" s="22"/>
      <c r="AA7" s="22"/>
      <c r="AB7" s="18"/>
      <c r="AC7" s="18"/>
      <c r="AD7" s="18"/>
      <c r="AE7" s="18"/>
    </row>
    <row r="8">
      <c r="A8" s="25" t="s">
        <v>44</v>
      </c>
      <c r="B8" s="25" t="s">
        <v>44</v>
      </c>
      <c r="C8" s="95" t="s">
        <v>420</v>
      </c>
      <c r="D8" s="26" t="s">
        <v>421</v>
      </c>
      <c r="E8" s="26" t="s">
        <v>172</v>
      </c>
      <c r="F8" s="26" t="s">
        <v>422</v>
      </c>
      <c r="G8" s="32" t="s">
        <v>330</v>
      </c>
      <c r="H8" s="26" t="s">
        <v>330</v>
      </c>
      <c r="I8" s="26" t="s">
        <v>50</v>
      </c>
      <c r="J8" s="32" t="s">
        <v>51</v>
      </c>
      <c r="K8" s="26" t="s">
        <v>50</v>
      </c>
      <c r="L8" s="41" t="s">
        <v>423</v>
      </c>
      <c r="M8" s="42">
        <v>44642.0</v>
      </c>
      <c r="N8" s="42">
        <v>44643.0</v>
      </c>
      <c r="O8" s="35"/>
      <c r="P8" s="81"/>
      <c r="Q8" s="37"/>
      <c r="R8" s="37"/>
      <c r="S8" s="38"/>
      <c r="T8" s="26">
        <v>1.0</v>
      </c>
      <c r="U8" s="71">
        <v>54.01</v>
      </c>
      <c r="V8" s="26">
        <v>0.0</v>
      </c>
      <c r="W8" s="71"/>
      <c r="X8" s="26">
        <f t="shared" ref="X8:X202" si="1">SUM((T8),(V8*0.5))</f>
        <v>1</v>
      </c>
      <c r="Y8" s="38">
        <f t="shared" ref="Y8:Y202" si="2">(T8*U8)+(V8*W8)</f>
        <v>54.01</v>
      </c>
      <c r="Z8" s="88">
        <f t="shared" ref="Z8:Z202" si="3">S8+Y8</f>
        <v>54.01</v>
      </c>
      <c r="AA8" s="45"/>
      <c r="AB8" s="18"/>
      <c r="AC8" s="18"/>
      <c r="AD8" s="18"/>
      <c r="AE8" s="18"/>
    </row>
    <row r="9">
      <c r="A9" s="25" t="s">
        <v>44</v>
      </c>
      <c r="B9" s="25" t="s">
        <v>44</v>
      </c>
      <c r="C9" s="95" t="s">
        <v>326</v>
      </c>
      <c r="D9" s="26" t="s">
        <v>327</v>
      </c>
      <c r="E9" s="26" t="s">
        <v>328</v>
      </c>
      <c r="F9" s="26" t="s">
        <v>424</v>
      </c>
      <c r="G9" s="32" t="s">
        <v>330</v>
      </c>
      <c r="H9" s="26" t="s">
        <v>330</v>
      </c>
      <c r="I9" s="26" t="s">
        <v>50</v>
      </c>
      <c r="J9" s="32" t="s">
        <v>51</v>
      </c>
      <c r="K9" s="26" t="s">
        <v>331</v>
      </c>
      <c r="L9" s="41" t="s">
        <v>425</v>
      </c>
      <c r="M9" s="42">
        <v>44635.0</v>
      </c>
      <c r="N9" s="42">
        <v>44636.0</v>
      </c>
      <c r="O9" s="35"/>
      <c r="P9" s="81"/>
      <c r="Q9" s="37"/>
      <c r="R9" s="37"/>
      <c r="S9" s="38"/>
      <c r="T9" s="26">
        <v>1.0</v>
      </c>
      <c r="U9" s="71">
        <v>682.43</v>
      </c>
      <c r="V9" s="26">
        <v>1.0</v>
      </c>
      <c r="W9" s="71">
        <v>227.48</v>
      </c>
      <c r="X9" s="26">
        <f t="shared" si="1"/>
        <v>1.5</v>
      </c>
      <c r="Y9" s="88">
        <f t="shared" si="2"/>
        <v>909.91</v>
      </c>
      <c r="Z9" s="88">
        <f t="shared" si="3"/>
        <v>909.91</v>
      </c>
      <c r="AA9" s="45"/>
      <c r="AB9" s="18"/>
      <c r="AC9" s="18"/>
    </row>
    <row r="10">
      <c r="A10" s="25" t="s">
        <v>44</v>
      </c>
      <c r="B10" s="25" t="s">
        <v>44</v>
      </c>
      <c r="C10" s="95" t="s">
        <v>426</v>
      </c>
      <c r="D10" s="26" t="s">
        <v>427</v>
      </c>
      <c r="E10" s="26" t="s">
        <v>56</v>
      </c>
      <c r="F10" s="26" t="s">
        <v>428</v>
      </c>
      <c r="G10" s="32" t="s">
        <v>330</v>
      </c>
      <c r="H10" s="26" t="s">
        <v>330</v>
      </c>
      <c r="I10" s="26" t="s">
        <v>50</v>
      </c>
      <c r="J10" s="32" t="s">
        <v>51</v>
      </c>
      <c r="K10" s="26" t="s">
        <v>50</v>
      </c>
      <c r="L10" s="41" t="s">
        <v>423</v>
      </c>
      <c r="M10" s="42">
        <v>44642.0</v>
      </c>
      <c r="N10" s="42">
        <v>44643.0</v>
      </c>
      <c r="O10" s="35"/>
      <c r="P10" s="81"/>
      <c r="Q10" s="37"/>
      <c r="R10" s="37"/>
      <c r="S10" s="38"/>
      <c r="T10" s="26">
        <v>1.0</v>
      </c>
      <c r="U10" s="71">
        <v>568.69</v>
      </c>
      <c r="V10" s="26">
        <v>1.0</v>
      </c>
      <c r="W10" s="71">
        <v>113.74</v>
      </c>
      <c r="X10" s="26">
        <f t="shared" si="1"/>
        <v>1.5</v>
      </c>
      <c r="Y10" s="88">
        <f t="shared" si="2"/>
        <v>682.43</v>
      </c>
      <c r="Z10" s="88">
        <f t="shared" si="3"/>
        <v>682.43</v>
      </c>
      <c r="AA10" s="45"/>
      <c r="AB10" s="44"/>
      <c r="AC10" s="44"/>
    </row>
    <row r="11">
      <c r="A11" s="25" t="s">
        <v>44</v>
      </c>
      <c r="B11" s="25" t="s">
        <v>44</v>
      </c>
      <c r="C11" s="95" t="s">
        <v>326</v>
      </c>
      <c r="D11" s="26" t="s">
        <v>327</v>
      </c>
      <c r="E11" s="26" t="s">
        <v>328</v>
      </c>
      <c r="F11" s="26" t="s">
        <v>429</v>
      </c>
      <c r="G11" s="32" t="s">
        <v>330</v>
      </c>
      <c r="H11" s="26" t="s">
        <v>330</v>
      </c>
      <c r="I11" s="26" t="s">
        <v>50</v>
      </c>
      <c r="J11" s="32" t="s">
        <v>51</v>
      </c>
      <c r="K11" s="26" t="s">
        <v>430</v>
      </c>
      <c r="L11" s="41" t="s">
        <v>431</v>
      </c>
      <c r="M11" s="42">
        <v>44649.0</v>
      </c>
      <c r="N11" s="42">
        <v>44652.0</v>
      </c>
      <c r="O11" s="35"/>
      <c r="P11" s="81"/>
      <c r="Q11" s="37"/>
      <c r="R11" s="37"/>
      <c r="S11" s="38"/>
      <c r="T11" s="26">
        <v>3.0</v>
      </c>
      <c r="U11" s="71">
        <v>682.43</v>
      </c>
      <c r="V11" s="26">
        <v>0.0</v>
      </c>
      <c r="W11" s="71">
        <v>227.48</v>
      </c>
      <c r="X11" s="26">
        <f t="shared" si="1"/>
        <v>3</v>
      </c>
      <c r="Y11" s="88">
        <f t="shared" si="2"/>
        <v>2047.29</v>
      </c>
      <c r="Z11" s="88">
        <f t="shared" si="3"/>
        <v>2047.29</v>
      </c>
      <c r="AA11" s="45"/>
      <c r="AB11" s="44"/>
      <c r="AC11" s="44"/>
    </row>
    <row r="12">
      <c r="A12" s="25" t="s">
        <v>44</v>
      </c>
      <c r="B12" s="25" t="s">
        <v>44</v>
      </c>
      <c r="C12" s="95" t="s">
        <v>432</v>
      </c>
      <c r="D12" s="26" t="s">
        <v>433</v>
      </c>
      <c r="E12" s="26" t="s">
        <v>56</v>
      </c>
      <c r="F12" s="26" t="s">
        <v>434</v>
      </c>
      <c r="G12" s="32" t="s">
        <v>330</v>
      </c>
      <c r="H12" s="26" t="s">
        <v>330</v>
      </c>
      <c r="I12" s="26" t="s">
        <v>50</v>
      </c>
      <c r="J12" s="32" t="s">
        <v>51</v>
      </c>
      <c r="K12" s="26" t="s">
        <v>430</v>
      </c>
      <c r="L12" s="41" t="s">
        <v>431</v>
      </c>
      <c r="M12" s="42">
        <v>44649.0</v>
      </c>
      <c r="N12" s="42">
        <v>44652.0</v>
      </c>
      <c r="O12" s="35"/>
      <c r="P12" s="81"/>
      <c r="Q12" s="37"/>
      <c r="R12" s="37"/>
      <c r="S12" s="38"/>
      <c r="T12" s="26">
        <v>3.0</v>
      </c>
      <c r="U12" s="71">
        <v>682.43</v>
      </c>
      <c r="V12" s="26">
        <v>0.0</v>
      </c>
      <c r="W12" s="71">
        <v>227.48</v>
      </c>
      <c r="X12" s="26">
        <f t="shared" si="1"/>
        <v>3</v>
      </c>
      <c r="Y12" s="38">
        <f t="shared" si="2"/>
        <v>2047.29</v>
      </c>
      <c r="Z12" s="88">
        <f t="shared" si="3"/>
        <v>2047.29</v>
      </c>
      <c r="AA12" s="45"/>
      <c r="AB12" s="44"/>
      <c r="AC12" s="44"/>
    </row>
    <row r="13">
      <c r="A13" s="25" t="s">
        <v>44</v>
      </c>
      <c r="B13" s="25" t="s">
        <v>44</v>
      </c>
      <c r="C13" s="95" t="s">
        <v>435</v>
      </c>
      <c r="D13" s="26" t="s">
        <v>436</v>
      </c>
      <c r="E13" s="40" t="s">
        <v>56</v>
      </c>
      <c r="F13" s="26" t="s">
        <v>437</v>
      </c>
      <c r="G13" s="32" t="s">
        <v>330</v>
      </c>
      <c r="H13" s="26" t="s">
        <v>330</v>
      </c>
      <c r="I13" s="26" t="s">
        <v>50</v>
      </c>
      <c r="J13" s="32" t="s">
        <v>51</v>
      </c>
      <c r="K13" s="26" t="s">
        <v>430</v>
      </c>
      <c r="L13" s="41" t="s">
        <v>431</v>
      </c>
      <c r="M13" s="42">
        <v>44649.0</v>
      </c>
      <c r="N13" s="42">
        <v>44652.0</v>
      </c>
      <c r="O13" s="35"/>
      <c r="P13" s="81"/>
      <c r="Q13" s="37"/>
      <c r="R13" s="37"/>
      <c r="S13" s="38"/>
      <c r="T13" s="26">
        <v>3.0</v>
      </c>
      <c r="U13" s="71">
        <v>682.43</v>
      </c>
      <c r="V13" s="26">
        <v>0.0</v>
      </c>
      <c r="W13" s="71">
        <v>227.48</v>
      </c>
      <c r="X13" s="26">
        <f t="shared" si="1"/>
        <v>3</v>
      </c>
      <c r="Y13" s="88">
        <f t="shared" si="2"/>
        <v>2047.29</v>
      </c>
      <c r="Z13" s="88">
        <f t="shared" si="3"/>
        <v>2047.29</v>
      </c>
      <c r="AA13" s="45"/>
      <c r="AB13" s="44"/>
      <c r="AC13" s="44"/>
    </row>
    <row r="14">
      <c r="A14" s="25" t="s">
        <v>44</v>
      </c>
      <c r="B14" s="25" t="s">
        <v>44</v>
      </c>
      <c r="C14" s="95" t="s">
        <v>326</v>
      </c>
      <c r="D14" s="31" t="s">
        <v>327</v>
      </c>
      <c r="E14" s="26" t="s">
        <v>328</v>
      </c>
      <c r="F14" s="29" t="s">
        <v>438</v>
      </c>
      <c r="G14" s="32" t="s">
        <v>330</v>
      </c>
      <c r="H14" s="26" t="s">
        <v>330</v>
      </c>
      <c r="I14" s="26" t="s">
        <v>50</v>
      </c>
      <c r="J14" s="32" t="s">
        <v>51</v>
      </c>
      <c r="K14" s="26" t="s">
        <v>331</v>
      </c>
      <c r="L14" s="41" t="s">
        <v>425</v>
      </c>
      <c r="M14" s="42">
        <v>44642.0</v>
      </c>
      <c r="N14" s="42">
        <v>44615.0</v>
      </c>
      <c r="O14" s="35"/>
      <c r="P14" s="81"/>
      <c r="Q14" s="37"/>
      <c r="R14" s="37"/>
      <c r="S14" s="38"/>
      <c r="T14" s="26">
        <v>1.0</v>
      </c>
      <c r="U14" s="71">
        <v>682.43</v>
      </c>
      <c r="V14" s="26">
        <v>1.0</v>
      </c>
      <c r="W14" s="71">
        <v>227.48</v>
      </c>
      <c r="X14" s="26">
        <f t="shared" si="1"/>
        <v>1.5</v>
      </c>
      <c r="Y14" s="88">
        <f t="shared" si="2"/>
        <v>909.91</v>
      </c>
      <c r="Z14" s="88">
        <f t="shared" si="3"/>
        <v>909.91</v>
      </c>
      <c r="AA14" s="45"/>
      <c r="AB14" s="44"/>
      <c r="AC14" s="44"/>
    </row>
    <row r="15">
      <c r="A15" s="25" t="s">
        <v>44</v>
      </c>
      <c r="B15" s="25" t="s">
        <v>44</v>
      </c>
      <c r="C15" s="95" t="s">
        <v>439</v>
      </c>
      <c r="D15" s="96" t="s">
        <v>440</v>
      </c>
      <c r="E15" s="26" t="s">
        <v>56</v>
      </c>
      <c r="F15" s="55" t="s">
        <v>441</v>
      </c>
      <c r="G15" s="48" t="s">
        <v>330</v>
      </c>
      <c r="H15" s="40" t="s">
        <v>330</v>
      </c>
      <c r="I15" s="26" t="s">
        <v>50</v>
      </c>
      <c r="J15" s="32" t="s">
        <v>51</v>
      </c>
      <c r="K15" s="26" t="s">
        <v>430</v>
      </c>
      <c r="L15" s="41" t="s">
        <v>431</v>
      </c>
      <c r="M15" s="42">
        <v>44649.0</v>
      </c>
      <c r="N15" s="42">
        <v>44652.0</v>
      </c>
      <c r="O15" s="35"/>
      <c r="P15" s="81"/>
      <c r="Q15" s="37"/>
      <c r="R15" s="37"/>
      <c r="S15" s="38"/>
      <c r="T15" s="26">
        <v>3.0</v>
      </c>
      <c r="U15" s="71">
        <v>682.43</v>
      </c>
      <c r="V15" s="26">
        <v>0.0</v>
      </c>
      <c r="W15" s="71">
        <v>227.48</v>
      </c>
      <c r="X15" s="26">
        <f t="shared" si="1"/>
        <v>3</v>
      </c>
      <c r="Y15" s="88">
        <f t="shared" si="2"/>
        <v>2047.29</v>
      </c>
      <c r="Z15" s="88">
        <f t="shared" si="3"/>
        <v>2047.29</v>
      </c>
      <c r="AA15" s="45"/>
      <c r="AB15" s="44"/>
      <c r="AC15" s="44"/>
    </row>
    <row r="16">
      <c r="A16" s="25" t="s">
        <v>44</v>
      </c>
      <c r="B16" s="25" t="s">
        <v>44</v>
      </c>
      <c r="C16" s="97" t="s">
        <v>442</v>
      </c>
      <c r="D16" s="31" t="s">
        <v>443</v>
      </c>
      <c r="E16" s="26" t="s">
        <v>56</v>
      </c>
      <c r="F16" s="29" t="s">
        <v>444</v>
      </c>
      <c r="G16" s="32" t="s">
        <v>330</v>
      </c>
      <c r="H16" s="26" t="s">
        <v>330</v>
      </c>
      <c r="I16" s="29" t="s">
        <v>50</v>
      </c>
      <c r="J16" s="32" t="s">
        <v>51</v>
      </c>
      <c r="K16" s="26" t="s">
        <v>50</v>
      </c>
      <c r="L16" s="41" t="s">
        <v>233</v>
      </c>
      <c r="M16" s="42">
        <v>44637.0</v>
      </c>
      <c r="N16" s="42">
        <v>44637.0</v>
      </c>
      <c r="O16" s="35"/>
      <c r="P16" s="81"/>
      <c r="Q16" s="37"/>
      <c r="R16" s="37"/>
      <c r="S16" s="38"/>
      <c r="T16" s="26">
        <v>0.0</v>
      </c>
      <c r="U16" s="71">
        <v>0.0</v>
      </c>
      <c r="V16" s="26">
        <v>1.0</v>
      </c>
      <c r="W16" s="71">
        <v>113.74</v>
      </c>
      <c r="X16" s="26">
        <f t="shared" si="1"/>
        <v>0.5</v>
      </c>
      <c r="Y16" s="38">
        <f t="shared" si="2"/>
        <v>113.74</v>
      </c>
      <c r="Z16" s="88">
        <f t="shared" si="3"/>
        <v>113.74</v>
      </c>
      <c r="AA16" s="45"/>
      <c r="AB16" s="44"/>
      <c r="AC16" s="44"/>
    </row>
    <row r="17">
      <c r="A17" s="25" t="s">
        <v>44</v>
      </c>
      <c r="B17" s="25" t="s">
        <v>44</v>
      </c>
      <c r="C17" s="97" t="s">
        <v>445</v>
      </c>
      <c r="D17" s="31" t="s">
        <v>446</v>
      </c>
      <c r="E17" s="26" t="s">
        <v>56</v>
      </c>
      <c r="F17" s="29" t="s">
        <v>447</v>
      </c>
      <c r="G17" s="32" t="s">
        <v>330</v>
      </c>
      <c r="H17" s="26" t="s">
        <v>330</v>
      </c>
      <c r="I17" s="29" t="s">
        <v>50</v>
      </c>
      <c r="J17" s="32" t="s">
        <v>51</v>
      </c>
      <c r="K17" s="26" t="s">
        <v>50</v>
      </c>
      <c r="L17" s="41" t="s">
        <v>448</v>
      </c>
      <c r="M17" s="42">
        <v>44650.0</v>
      </c>
      <c r="N17" s="42">
        <v>44652.0</v>
      </c>
      <c r="O17" s="35"/>
      <c r="P17" s="81"/>
      <c r="Q17" s="37"/>
      <c r="R17" s="37"/>
      <c r="S17" s="38"/>
      <c r="T17" s="26">
        <v>2.0</v>
      </c>
      <c r="U17" s="71">
        <v>454.95</v>
      </c>
      <c r="V17" s="26">
        <v>2.0</v>
      </c>
      <c r="W17" s="71">
        <v>113.74</v>
      </c>
      <c r="X17" s="26">
        <f t="shared" si="1"/>
        <v>3</v>
      </c>
      <c r="Y17" s="88">
        <f t="shared" si="2"/>
        <v>1137.38</v>
      </c>
      <c r="Z17" s="88">
        <f t="shared" si="3"/>
        <v>1137.38</v>
      </c>
      <c r="AA17" s="45"/>
      <c r="AB17" s="44"/>
      <c r="AC17" s="44"/>
    </row>
    <row r="18">
      <c r="A18" s="25" t="s">
        <v>44</v>
      </c>
      <c r="B18" s="25" t="s">
        <v>44</v>
      </c>
      <c r="C18" s="97" t="s">
        <v>449</v>
      </c>
      <c r="D18" s="31" t="s">
        <v>450</v>
      </c>
      <c r="E18" s="26" t="s">
        <v>56</v>
      </c>
      <c r="F18" s="29" t="s">
        <v>451</v>
      </c>
      <c r="G18" s="32" t="s">
        <v>330</v>
      </c>
      <c r="H18" s="26" t="s">
        <v>330</v>
      </c>
      <c r="I18" s="29" t="s">
        <v>50</v>
      </c>
      <c r="J18" s="32" t="s">
        <v>51</v>
      </c>
      <c r="K18" s="26" t="s">
        <v>50</v>
      </c>
      <c r="L18" s="41" t="s">
        <v>448</v>
      </c>
      <c r="M18" s="42">
        <v>44651.0</v>
      </c>
      <c r="N18" s="42">
        <v>44652.0</v>
      </c>
      <c r="O18" s="35"/>
      <c r="P18" s="81"/>
      <c r="Q18" s="37"/>
      <c r="R18" s="37"/>
      <c r="S18" s="38"/>
      <c r="T18" s="26">
        <v>1.0</v>
      </c>
      <c r="U18" s="71">
        <v>454.95</v>
      </c>
      <c r="V18" s="26">
        <v>0.0</v>
      </c>
      <c r="W18" s="71">
        <v>113.74</v>
      </c>
      <c r="X18" s="26">
        <f t="shared" si="1"/>
        <v>1</v>
      </c>
      <c r="Y18" s="88">
        <f t="shared" si="2"/>
        <v>454.95</v>
      </c>
      <c r="Z18" s="88">
        <f t="shared" si="3"/>
        <v>454.95</v>
      </c>
      <c r="AA18" s="45"/>
      <c r="AB18" s="44"/>
      <c r="AC18" s="44"/>
    </row>
    <row r="19">
      <c r="A19" s="25" t="s">
        <v>44</v>
      </c>
      <c r="B19" s="25" t="s">
        <v>44</v>
      </c>
      <c r="C19" s="97" t="s">
        <v>452</v>
      </c>
      <c r="D19" s="26" t="s">
        <v>453</v>
      </c>
      <c r="E19" s="60" t="s">
        <v>56</v>
      </c>
      <c r="F19" s="26" t="s">
        <v>454</v>
      </c>
      <c r="G19" s="32" t="s">
        <v>330</v>
      </c>
      <c r="H19" s="26" t="s">
        <v>330</v>
      </c>
      <c r="I19" s="29" t="s">
        <v>50</v>
      </c>
      <c r="J19" s="32" t="s">
        <v>51</v>
      </c>
      <c r="K19" s="26" t="s">
        <v>50</v>
      </c>
      <c r="L19" s="41" t="s">
        <v>448</v>
      </c>
      <c r="M19" s="42">
        <v>44651.0</v>
      </c>
      <c r="N19" s="42">
        <v>44651.0</v>
      </c>
      <c r="O19" s="35"/>
      <c r="P19" s="81"/>
      <c r="Q19" s="37"/>
      <c r="R19" s="37"/>
      <c r="S19" s="38"/>
      <c r="T19" s="26">
        <v>0.0</v>
      </c>
      <c r="U19" s="71">
        <v>454.95</v>
      </c>
      <c r="V19" s="26">
        <v>2.0</v>
      </c>
      <c r="W19" s="71">
        <v>113.74</v>
      </c>
      <c r="X19" s="26">
        <f t="shared" si="1"/>
        <v>1</v>
      </c>
      <c r="Y19" s="88">
        <f t="shared" si="2"/>
        <v>227.48</v>
      </c>
      <c r="Z19" s="88">
        <f t="shared" si="3"/>
        <v>227.48</v>
      </c>
      <c r="AA19" s="45"/>
      <c r="AB19" s="44"/>
      <c r="AC19" s="44"/>
    </row>
    <row r="20">
      <c r="A20" s="25" t="s">
        <v>44</v>
      </c>
      <c r="B20" s="25" t="s">
        <v>44</v>
      </c>
      <c r="C20" s="97" t="s">
        <v>455</v>
      </c>
      <c r="D20" s="26" t="s">
        <v>456</v>
      </c>
      <c r="E20" s="60" t="s">
        <v>56</v>
      </c>
      <c r="F20" s="26" t="s">
        <v>457</v>
      </c>
      <c r="G20" s="32" t="s">
        <v>330</v>
      </c>
      <c r="H20" s="26" t="s">
        <v>330</v>
      </c>
      <c r="I20" s="29" t="s">
        <v>50</v>
      </c>
      <c r="J20" s="32" t="s">
        <v>51</v>
      </c>
      <c r="K20" s="26" t="s">
        <v>50</v>
      </c>
      <c r="L20" s="41" t="s">
        <v>448</v>
      </c>
      <c r="M20" s="42">
        <v>44651.0</v>
      </c>
      <c r="N20" s="42">
        <v>44651.0</v>
      </c>
      <c r="O20" s="35"/>
      <c r="P20" s="81"/>
      <c r="Q20" s="37"/>
      <c r="R20" s="37"/>
      <c r="S20" s="38"/>
      <c r="T20" s="26">
        <v>0.0</v>
      </c>
      <c r="U20" s="71">
        <v>454.95</v>
      </c>
      <c r="V20" s="26">
        <v>2.0</v>
      </c>
      <c r="W20" s="71">
        <v>113.74</v>
      </c>
      <c r="X20" s="26">
        <f t="shared" si="1"/>
        <v>1</v>
      </c>
      <c r="Y20" s="38">
        <f t="shared" si="2"/>
        <v>227.48</v>
      </c>
      <c r="Z20" s="88">
        <f t="shared" si="3"/>
        <v>227.48</v>
      </c>
      <c r="AA20" s="45"/>
      <c r="AB20" s="44"/>
      <c r="AC20" s="44"/>
    </row>
    <row r="21" ht="15.75" customHeight="1">
      <c r="A21" s="25" t="s">
        <v>44</v>
      </c>
      <c r="B21" s="25" t="s">
        <v>44</v>
      </c>
      <c r="C21" s="97" t="s">
        <v>458</v>
      </c>
      <c r="D21" s="26" t="s">
        <v>459</v>
      </c>
      <c r="E21" s="60" t="s">
        <v>56</v>
      </c>
      <c r="F21" s="26" t="s">
        <v>460</v>
      </c>
      <c r="G21" s="32" t="s">
        <v>330</v>
      </c>
      <c r="H21" s="26" t="s">
        <v>330</v>
      </c>
      <c r="I21" s="29" t="s">
        <v>50</v>
      </c>
      <c r="J21" s="32" t="s">
        <v>51</v>
      </c>
      <c r="K21" s="26" t="s">
        <v>50</v>
      </c>
      <c r="L21" s="41" t="s">
        <v>448</v>
      </c>
      <c r="M21" s="42">
        <v>44651.0</v>
      </c>
      <c r="N21" s="42">
        <v>44651.0</v>
      </c>
      <c r="O21" s="35"/>
      <c r="P21" s="81"/>
      <c r="Q21" s="37"/>
      <c r="R21" s="37"/>
      <c r="S21" s="38"/>
      <c r="T21" s="26">
        <v>0.0</v>
      </c>
      <c r="U21" s="71">
        <v>454.95</v>
      </c>
      <c r="V21" s="26">
        <v>2.0</v>
      </c>
      <c r="W21" s="71">
        <v>113.74</v>
      </c>
      <c r="X21" s="26">
        <f t="shared" si="1"/>
        <v>1</v>
      </c>
      <c r="Y21" s="88">
        <f t="shared" si="2"/>
        <v>227.48</v>
      </c>
      <c r="Z21" s="88">
        <f t="shared" si="3"/>
        <v>227.48</v>
      </c>
      <c r="AA21" s="45"/>
      <c r="AB21" s="44"/>
      <c r="AC21" s="44"/>
    </row>
    <row r="22" ht="15.75" customHeight="1">
      <c r="A22" s="25" t="s">
        <v>44</v>
      </c>
      <c r="B22" s="25" t="s">
        <v>44</v>
      </c>
      <c r="C22" s="97" t="s">
        <v>461</v>
      </c>
      <c r="D22" s="26" t="s">
        <v>462</v>
      </c>
      <c r="E22" s="60" t="s">
        <v>56</v>
      </c>
      <c r="F22" s="26" t="s">
        <v>463</v>
      </c>
      <c r="G22" s="32" t="s">
        <v>330</v>
      </c>
      <c r="H22" s="26" t="s">
        <v>330</v>
      </c>
      <c r="I22" s="29" t="s">
        <v>50</v>
      </c>
      <c r="J22" s="32" t="s">
        <v>51</v>
      </c>
      <c r="K22" s="26" t="s">
        <v>50</v>
      </c>
      <c r="L22" s="41" t="s">
        <v>448</v>
      </c>
      <c r="M22" s="42">
        <v>44650.0</v>
      </c>
      <c r="N22" s="42">
        <v>44652.0</v>
      </c>
      <c r="O22" s="35"/>
      <c r="P22" s="81"/>
      <c r="Q22" s="37"/>
      <c r="R22" s="37"/>
      <c r="S22" s="38"/>
      <c r="T22" s="26">
        <v>2.0</v>
      </c>
      <c r="U22" s="71">
        <v>454.95</v>
      </c>
      <c r="V22" s="26">
        <v>2.0</v>
      </c>
      <c r="W22" s="71">
        <v>113.74</v>
      </c>
      <c r="X22" s="26">
        <f t="shared" si="1"/>
        <v>3</v>
      </c>
      <c r="Y22" s="88">
        <f t="shared" si="2"/>
        <v>1137.38</v>
      </c>
      <c r="Z22" s="88">
        <f t="shared" si="3"/>
        <v>1137.38</v>
      </c>
      <c r="AA22" s="45"/>
      <c r="AB22" s="44"/>
      <c r="AC22" s="44"/>
    </row>
    <row r="23" ht="15.75" customHeight="1">
      <c r="A23" s="25" t="s">
        <v>44</v>
      </c>
      <c r="B23" s="25" t="s">
        <v>44</v>
      </c>
      <c r="C23" s="95" t="s">
        <v>464</v>
      </c>
      <c r="D23" s="98" t="s">
        <v>427</v>
      </c>
      <c r="E23" s="60" t="s">
        <v>56</v>
      </c>
      <c r="F23" s="99" t="s">
        <v>465</v>
      </c>
      <c r="G23" s="77" t="s">
        <v>330</v>
      </c>
      <c r="H23" s="100" t="s">
        <v>330</v>
      </c>
      <c r="I23" s="26" t="s">
        <v>50</v>
      </c>
      <c r="J23" s="32" t="s">
        <v>51</v>
      </c>
      <c r="K23" s="26" t="s">
        <v>50</v>
      </c>
      <c r="L23" s="41" t="s">
        <v>448</v>
      </c>
      <c r="M23" s="42">
        <v>44651.0</v>
      </c>
      <c r="N23" s="42">
        <v>44651.0</v>
      </c>
      <c r="O23" s="35"/>
      <c r="P23" s="81"/>
      <c r="Q23" s="37"/>
      <c r="R23" s="37"/>
      <c r="S23" s="38"/>
      <c r="T23" s="26">
        <v>0.0</v>
      </c>
      <c r="U23" s="71">
        <v>454.95</v>
      </c>
      <c r="V23" s="26">
        <v>2.0</v>
      </c>
      <c r="W23" s="71">
        <v>113.74</v>
      </c>
      <c r="X23" s="26">
        <f t="shared" si="1"/>
        <v>1</v>
      </c>
      <c r="Y23" s="88">
        <f t="shared" si="2"/>
        <v>227.48</v>
      </c>
      <c r="Z23" s="88">
        <f t="shared" si="3"/>
        <v>227.48</v>
      </c>
      <c r="AA23" s="45"/>
      <c r="AB23" s="44"/>
      <c r="AC23" s="44"/>
    </row>
    <row r="24" ht="15.75" customHeight="1">
      <c r="A24" s="25" t="s">
        <v>44</v>
      </c>
      <c r="B24" s="25" t="s">
        <v>44</v>
      </c>
      <c r="C24" s="95" t="s">
        <v>466</v>
      </c>
      <c r="D24" s="31" t="s">
        <v>467</v>
      </c>
      <c r="E24" s="26" t="s">
        <v>56</v>
      </c>
      <c r="F24" s="26" t="s">
        <v>468</v>
      </c>
      <c r="G24" s="32" t="s">
        <v>330</v>
      </c>
      <c r="H24" s="29" t="s">
        <v>330</v>
      </c>
      <c r="I24" s="26" t="s">
        <v>50</v>
      </c>
      <c r="J24" s="32" t="s">
        <v>51</v>
      </c>
      <c r="K24" s="26" t="s">
        <v>50</v>
      </c>
      <c r="L24" s="41" t="s">
        <v>448</v>
      </c>
      <c r="M24" s="42">
        <v>44651.0</v>
      </c>
      <c r="N24" s="42">
        <v>44652.0</v>
      </c>
      <c r="O24" s="35"/>
      <c r="P24" s="81"/>
      <c r="Q24" s="37"/>
      <c r="R24" s="37"/>
      <c r="S24" s="38"/>
      <c r="T24" s="26">
        <v>1.0</v>
      </c>
      <c r="U24" s="71">
        <v>454.95</v>
      </c>
      <c r="V24" s="26">
        <v>1.0</v>
      </c>
      <c r="W24" s="71">
        <v>113.74</v>
      </c>
      <c r="X24" s="26">
        <f t="shared" si="1"/>
        <v>1.5</v>
      </c>
      <c r="Y24" s="38">
        <f t="shared" si="2"/>
        <v>568.69</v>
      </c>
      <c r="Z24" s="88">
        <f t="shared" si="3"/>
        <v>568.69</v>
      </c>
      <c r="AA24" s="45"/>
      <c r="AB24" s="44"/>
      <c r="AC24" s="44"/>
    </row>
    <row r="25" ht="15.75" customHeight="1">
      <c r="A25" s="25" t="s">
        <v>44</v>
      </c>
      <c r="B25" s="25" t="s">
        <v>44</v>
      </c>
      <c r="C25" s="95" t="s">
        <v>469</v>
      </c>
      <c r="D25" s="31" t="s">
        <v>470</v>
      </c>
      <c r="E25" s="26" t="s">
        <v>56</v>
      </c>
      <c r="F25" s="26" t="s">
        <v>471</v>
      </c>
      <c r="G25" s="32" t="s">
        <v>330</v>
      </c>
      <c r="H25" s="29" t="s">
        <v>330</v>
      </c>
      <c r="I25" s="26" t="s">
        <v>50</v>
      </c>
      <c r="J25" s="32" t="s">
        <v>51</v>
      </c>
      <c r="K25" s="26" t="s">
        <v>50</v>
      </c>
      <c r="L25" s="41" t="s">
        <v>448</v>
      </c>
      <c r="M25" s="42">
        <v>44651.0</v>
      </c>
      <c r="N25" s="42">
        <v>44652.0</v>
      </c>
      <c r="O25" s="35"/>
      <c r="P25" s="81"/>
      <c r="Q25" s="37"/>
      <c r="R25" s="37"/>
      <c r="S25" s="38"/>
      <c r="T25" s="26">
        <v>1.0</v>
      </c>
      <c r="U25" s="71">
        <v>454.95</v>
      </c>
      <c r="V25" s="26">
        <v>1.0</v>
      </c>
      <c r="W25" s="71">
        <v>113.74</v>
      </c>
      <c r="X25" s="26">
        <f t="shared" si="1"/>
        <v>1.5</v>
      </c>
      <c r="Y25" s="88">
        <f t="shared" si="2"/>
        <v>568.69</v>
      </c>
      <c r="Z25" s="88">
        <f t="shared" si="3"/>
        <v>568.69</v>
      </c>
      <c r="AA25" s="45"/>
      <c r="AB25" s="44"/>
      <c r="AC25" s="44"/>
    </row>
    <row r="26" ht="15.75" customHeight="1">
      <c r="A26" s="25" t="s">
        <v>44</v>
      </c>
      <c r="B26" s="25" t="s">
        <v>44</v>
      </c>
      <c r="C26" s="70" t="s">
        <v>472</v>
      </c>
      <c r="D26" s="31" t="s">
        <v>473</v>
      </c>
      <c r="E26" s="26" t="s">
        <v>56</v>
      </c>
      <c r="F26" s="26" t="s">
        <v>474</v>
      </c>
      <c r="G26" s="32" t="s">
        <v>330</v>
      </c>
      <c r="H26" s="29" t="s">
        <v>330</v>
      </c>
      <c r="I26" s="26" t="s">
        <v>50</v>
      </c>
      <c r="J26" s="32" t="s">
        <v>51</v>
      </c>
      <c r="K26" s="26" t="s">
        <v>50</v>
      </c>
      <c r="L26" s="41" t="s">
        <v>448</v>
      </c>
      <c r="M26" s="42">
        <v>44650.0</v>
      </c>
      <c r="N26" s="42">
        <v>44652.0</v>
      </c>
      <c r="O26" s="35"/>
      <c r="P26" s="81"/>
      <c r="Q26" s="37"/>
      <c r="R26" s="37"/>
      <c r="S26" s="38"/>
      <c r="T26" s="26">
        <v>2.0</v>
      </c>
      <c r="U26" s="71">
        <v>454.95</v>
      </c>
      <c r="V26" s="26">
        <v>2.0</v>
      </c>
      <c r="W26" s="71">
        <v>113.74</v>
      </c>
      <c r="X26" s="26">
        <f t="shared" si="1"/>
        <v>3</v>
      </c>
      <c r="Y26" s="88">
        <f t="shared" si="2"/>
        <v>1137.38</v>
      </c>
      <c r="Z26" s="88">
        <f t="shared" si="3"/>
        <v>1137.38</v>
      </c>
      <c r="AA26" s="45"/>
      <c r="AB26" s="44"/>
      <c r="AC26" s="44"/>
    </row>
    <row r="27" ht="15.75" customHeight="1">
      <c r="A27" s="26" t="s">
        <v>44</v>
      </c>
      <c r="B27" s="31" t="s">
        <v>53</v>
      </c>
      <c r="C27" s="75" t="s">
        <v>101</v>
      </c>
      <c r="D27" s="29" t="s">
        <v>102</v>
      </c>
      <c r="E27" s="26" t="s">
        <v>56</v>
      </c>
      <c r="F27" s="26" t="s">
        <v>475</v>
      </c>
      <c r="G27" s="30" t="s">
        <v>58</v>
      </c>
      <c r="H27" s="26" t="s">
        <v>59</v>
      </c>
      <c r="I27" s="26" t="s">
        <v>50</v>
      </c>
      <c r="J27" s="32" t="s">
        <v>51</v>
      </c>
      <c r="K27" s="26" t="s">
        <v>50</v>
      </c>
      <c r="L27" s="41" t="s">
        <v>355</v>
      </c>
      <c r="M27" s="42"/>
      <c r="N27" s="42"/>
      <c r="O27" s="35"/>
      <c r="P27" s="81"/>
      <c r="Q27" s="37"/>
      <c r="R27" s="37"/>
      <c r="S27" s="38"/>
      <c r="T27" s="26">
        <v>0.0</v>
      </c>
      <c r="U27" s="72">
        <v>527.75</v>
      </c>
      <c r="V27" s="26">
        <v>5.0</v>
      </c>
      <c r="W27" s="37">
        <v>227.48</v>
      </c>
      <c r="X27" s="26">
        <f t="shared" si="1"/>
        <v>2.5</v>
      </c>
      <c r="Y27" s="88">
        <f t="shared" si="2"/>
        <v>1137.4</v>
      </c>
      <c r="Z27" s="88">
        <f t="shared" si="3"/>
        <v>1137.4</v>
      </c>
      <c r="AA27" s="78"/>
      <c r="AB27" s="44"/>
      <c r="AC27" s="44"/>
      <c r="AD27" s="44"/>
      <c r="AE27" s="44"/>
    </row>
    <row r="28" ht="15.75" customHeight="1">
      <c r="A28" s="31" t="s">
        <v>44</v>
      </c>
      <c r="B28" s="31" t="s">
        <v>53</v>
      </c>
      <c r="C28" s="75" t="s">
        <v>356</v>
      </c>
      <c r="D28" s="29" t="s">
        <v>357</v>
      </c>
      <c r="E28" s="55" t="s">
        <v>56</v>
      </c>
      <c r="F28" s="26" t="s">
        <v>475</v>
      </c>
      <c r="G28" s="30" t="s">
        <v>58</v>
      </c>
      <c r="H28" s="26" t="s">
        <v>59</v>
      </c>
      <c r="I28" s="26" t="s">
        <v>50</v>
      </c>
      <c r="J28" s="32" t="s">
        <v>51</v>
      </c>
      <c r="K28" s="26" t="s">
        <v>50</v>
      </c>
      <c r="L28" s="41" t="s">
        <v>355</v>
      </c>
      <c r="M28" s="42"/>
      <c r="N28" s="42"/>
      <c r="O28" s="35"/>
      <c r="P28" s="81"/>
      <c r="Q28" s="37"/>
      <c r="R28" s="37"/>
      <c r="S28" s="38"/>
      <c r="T28" s="26">
        <v>0.0</v>
      </c>
      <c r="U28" s="72">
        <v>527.75</v>
      </c>
      <c r="V28" s="26">
        <v>6.0</v>
      </c>
      <c r="W28" s="37">
        <v>227.48</v>
      </c>
      <c r="X28" s="26">
        <f t="shared" si="1"/>
        <v>3</v>
      </c>
      <c r="Y28" s="38">
        <f t="shared" si="2"/>
        <v>1364.88</v>
      </c>
      <c r="Z28" s="88">
        <f t="shared" si="3"/>
        <v>1364.88</v>
      </c>
      <c r="AA28" s="78"/>
      <c r="AB28" s="44"/>
      <c r="AC28" s="44"/>
    </row>
    <row r="29" ht="15.75" customHeight="1">
      <c r="A29" s="26" t="s">
        <v>44</v>
      </c>
      <c r="B29" s="31" t="s">
        <v>53</v>
      </c>
      <c r="C29" s="75" t="s">
        <v>106</v>
      </c>
      <c r="D29" s="29" t="s">
        <v>107</v>
      </c>
      <c r="E29" s="26" t="s">
        <v>56</v>
      </c>
      <c r="F29" s="26" t="s">
        <v>475</v>
      </c>
      <c r="G29" s="30" t="s">
        <v>58</v>
      </c>
      <c r="H29" s="26" t="s">
        <v>59</v>
      </c>
      <c r="I29" s="26" t="s">
        <v>50</v>
      </c>
      <c r="J29" s="32" t="s">
        <v>51</v>
      </c>
      <c r="K29" s="26" t="s">
        <v>50</v>
      </c>
      <c r="L29" s="41" t="s">
        <v>355</v>
      </c>
      <c r="M29" s="42"/>
      <c r="N29" s="42"/>
      <c r="O29" s="35"/>
      <c r="P29" s="81"/>
      <c r="Q29" s="37"/>
      <c r="R29" s="37"/>
      <c r="S29" s="38"/>
      <c r="T29" s="26">
        <v>0.0</v>
      </c>
      <c r="U29" s="72">
        <v>527.75</v>
      </c>
      <c r="V29" s="26">
        <v>6.0</v>
      </c>
      <c r="W29" s="37">
        <v>227.48</v>
      </c>
      <c r="X29" s="26">
        <f t="shared" si="1"/>
        <v>3</v>
      </c>
      <c r="Y29" s="88">
        <f t="shared" si="2"/>
        <v>1364.88</v>
      </c>
      <c r="Z29" s="88">
        <f t="shared" si="3"/>
        <v>1364.88</v>
      </c>
      <c r="AA29" s="78"/>
      <c r="AB29" s="44"/>
      <c r="AC29" s="44"/>
    </row>
    <row r="30" ht="15.75" customHeight="1">
      <c r="A30" s="26" t="s">
        <v>44</v>
      </c>
      <c r="B30" s="31" t="s">
        <v>53</v>
      </c>
      <c r="C30" s="75" t="s">
        <v>108</v>
      </c>
      <c r="D30" s="29" t="s">
        <v>109</v>
      </c>
      <c r="E30" s="55" t="s">
        <v>56</v>
      </c>
      <c r="F30" s="26" t="s">
        <v>475</v>
      </c>
      <c r="G30" s="30" t="s">
        <v>58</v>
      </c>
      <c r="H30" s="26" t="s">
        <v>59</v>
      </c>
      <c r="I30" s="26" t="s">
        <v>50</v>
      </c>
      <c r="J30" s="32" t="s">
        <v>51</v>
      </c>
      <c r="K30" s="26" t="s">
        <v>50</v>
      </c>
      <c r="L30" s="41" t="s">
        <v>355</v>
      </c>
      <c r="M30" s="42"/>
      <c r="N30" s="42"/>
      <c r="O30" s="35"/>
      <c r="P30" s="81"/>
      <c r="Q30" s="37"/>
      <c r="R30" s="37"/>
      <c r="S30" s="38"/>
      <c r="T30" s="26">
        <v>0.0</v>
      </c>
      <c r="U30" s="72">
        <v>527.75</v>
      </c>
      <c r="V30" s="26">
        <v>5.0</v>
      </c>
      <c r="W30" s="37">
        <v>227.48</v>
      </c>
      <c r="X30" s="26">
        <f t="shared" si="1"/>
        <v>2.5</v>
      </c>
      <c r="Y30" s="88">
        <f t="shared" si="2"/>
        <v>1137.4</v>
      </c>
      <c r="Z30" s="88">
        <f t="shared" si="3"/>
        <v>1137.4</v>
      </c>
      <c r="AA30" s="78"/>
      <c r="AB30" s="44"/>
      <c r="AC30" s="44"/>
    </row>
    <row r="31" ht="15.75" customHeight="1">
      <c r="A31" s="25" t="s">
        <v>44</v>
      </c>
      <c r="B31" s="31" t="s">
        <v>53</v>
      </c>
      <c r="C31" s="75" t="s">
        <v>112</v>
      </c>
      <c r="D31" s="29" t="s">
        <v>113</v>
      </c>
      <c r="E31" s="26" t="s">
        <v>56</v>
      </c>
      <c r="F31" s="26" t="s">
        <v>475</v>
      </c>
      <c r="G31" s="30" t="s">
        <v>58</v>
      </c>
      <c r="H31" s="26" t="s">
        <v>59</v>
      </c>
      <c r="I31" s="60" t="s">
        <v>50</v>
      </c>
      <c r="J31" s="77" t="s">
        <v>51</v>
      </c>
      <c r="K31" s="26" t="s">
        <v>50</v>
      </c>
      <c r="L31" s="41" t="s">
        <v>355</v>
      </c>
      <c r="M31" s="42"/>
      <c r="N31" s="42"/>
      <c r="O31" s="101"/>
      <c r="P31" s="81"/>
      <c r="Q31" s="37"/>
      <c r="R31" s="37"/>
      <c r="S31" s="38"/>
      <c r="T31" s="26">
        <v>0.0</v>
      </c>
      <c r="U31" s="72">
        <v>527.75</v>
      </c>
      <c r="V31" s="60">
        <v>4.0</v>
      </c>
      <c r="W31" s="37">
        <v>227.48</v>
      </c>
      <c r="X31" s="26">
        <f t="shared" si="1"/>
        <v>2</v>
      </c>
      <c r="Y31" s="88">
        <f t="shared" si="2"/>
        <v>909.92</v>
      </c>
      <c r="Z31" s="88">
        <f t="shared" si="3"/>
        <v>909.92</v>
      </c>
      <c r="AA31" s="78"/>
      <c r="AB31" s="44"/>
      <c r="AC31" s="44"/>
    </row>
    <row r="32" ht="15.75" customHeight="1">
      <c r="A32" s="25" t="s">
        <v>44</v>
      </c>
      <c r="B32" s="31" t="s">
        <v>53</v>
      </c>
      <c r="C32" s="75" t="s">
        <v>114</v>
      </c>
      <c r="D32" s="29" t="s">
        <v>115</v>
      </c>
      <c r="E32" s="55" t="s">
        <v>56</v>
      </c>
      <c r="F32" s="26" t="s">
        <v>475</v>
      </c>
      <c r="G32" s="30" t="s">
        <v>58</v>
      </c>
      <c r="H32" s="26" t="s">
        <v>59</v>
      </c>
      <c r="I32" s="60" t="s">
        <v>50</v>
      </c>
      <c r="J32" s="77" t="s">
        <v>51</v>
      </c>
      <c r="K32" s="26" t="s">
        <v>50</v>
      </c>
      <c r="L32" s="41" t="s">
        <v>355</v>
      </c>
      <c r="M32" s="42"/>
      <c r="N32" s="42"/>
      <c r="O32" s="101"/>
      <c r="P32" s="81"/>
      <c r="Q32" s="37"/>
      <c r="R32" s="37"/>
      <c r="S32" s="38"/>
      <c r="T32" s="26">
        <v>0.0</v>
      </c>
      <c r="U32" s="72">
        <v>527.75</v>
      </c>
      <c r="V32" s="60">
        <v>5.0</v>
      </c>
      <c r="W32" s="37">
        <v>227.48</v>
      </c>
      <c r="X32" s="26">
        <f t="shared" si="1"/>
        <v>2.5</v>
      </c>
      <c r="Y32" s="38">
        <f t="shared" si="2"/>
        <v>1137.4</v>
      </c>
      <c r="Z32" s="88">
        <f t="shared" si="3"/>
        <v>1137.4</v>
      </c>
      <c r="AA32" s="78"/>
      <c r="AB32" s="44"/>
      <c r="AC32" s="44"/>
    </row>
    <row r="33" ht="15.75" customHeight="1">
      <c r="A33" s="25" t="s">
        <v>44</v>
      </c>
      <c r="B33" s="31" t="s">
        <v>53</v>
      </c>
      <c r="C33" s="75" t="s">
        <v>116</v>
      </c>
      <c r="D33" s="29" t="s">
        <v>117</v>
      </c>
      <c r="E33" s="26" t="s">
        <v>56</v>
      </c>
      <c r="F33" s="26" t="s">
        <v>475</v>
      </c>
      <c r="G33" s="30" t="s">
        <v>58</v>
      </c>
      <c r="H33" s="26" t="s">
        <v>59</v>
      </c>
      <c r="I33" s="60" t="s">
        <v>50</v>
      </c>
      <c r="J33" s="77" t="s">
        <v>51</v>
      </c>
      <c r="K33" s="26" t="s">
        <v>50</v>
      </c>
      <c r="L33" s="41" t="s">
        <v>355</v>
      </c>
      <c r="M33" s="42"/>
      <c r="N33" s="42"/>
      <c r="O33" s="102"/>
      <c r="P33" s="81"/>
      <c r="Q33" s="37"/>
      <c r="R33" s="37"/>
      <c r="S33" s="38"/>
      <c r="T33" s="26">
        <v>0.0</v>
      </c>
      <c r="U33" s="72">
        <v>527.75</v>
      </c>
      <c r="V33" s="103">
        <v>6.0</v>
      </c>
      <c r="W33" s="37">
        <v>227.48</v>
      </c>
      <c r="X33" s="26">
        <f t="shared" si="1"/>
        <v>3</v>
      </c>
      <c r="Y33" s="88">
        <f t="shared" si="2"/>
        <v>1364.88</v>
      </c>
      <c r="Z33" s="88">
        <f t="shared" si="3"/>
        <v>1364.88</v>
      </c>
      <c r="AA33" s="78"/>
      <c r="AB33" s="44"/>
      <c r="AC33" s="44"/>
    </row>
    <row r="34" ht="15.75" customHeight="1">
      <c r="A34" s="25" t="s">
        <v>44</v>
      </c>
      <c r="B34" s="31" t="s">
        <v>53</v>
      </c>
      <c r="C34" s="75" t="s">
        <v>118</v>
      </c>
      <c r="D34" s="29" t="s">
        <v>119</v>
      </c>
      <c r="E34" s="55" t="s">
        <v>56</v>
      </c>
      <c r="F34" s="26" t="s">
        <v>475</v>
      </c>
      <c r="G34" s="30" t="s">
        <v>58</v>
      </c>
      <c r="H34" s="26" t="s">
        <v>59</v>
      </c>
      <c r="I34" s="60" t="s">
        <v>50</v>
      </c>
      <c r="J34" s="77" t="s">
        <v>51</v>
      </c>
      <c r="K34" s="26" t="s">
        <v>50</v>
      </c>
      <c r="L34" s="41" t="s">
        <v>355</v>
      </c>
      <c r="M34" s="42"/>
      <c r="N34" s="42"/>
      <c r="O34" s="101"/>
      <c r="P34" s="81"/>
      <c r="Q34" s="37"/>
      <c r="R34" s="37"/>
      <c r="S34" s="38"/>
      <c r="T34" s="26">
        <v>0.0</v>
      </c>
      <c r="U34" s="72">
        <v>527.75</v>
      </c>
      <c r="V34" s="104">
        <v>6.0</v>
      </c>
      <c r="W34" s="37">
        <v>227.48</v>
      </c>
      <c r="X34" s="26">
        <f t="shared" si="1"/>
        <v>3</v>
      </c>
      <c r="Y34" s="88">
        <f t="shared" si="2"/>
        <v>1364.88</v>
      </c>
      <c r="Z34" s="88">
        <f t="shared" si="3"/>
        <v>1364.88</v>
      </c>
      <c r="AA34" s="78"/>
      <c r="AB34" s="44"/>
      <c r="AC34" s="44"/>
    </row>
    <row r="35" ht="15.75" customHeight="1">
      <c r="A35" s="25" t="s">
        <v>44</v>
      </c>
      <c r="B35" s="31" t="s">
        <v>53</v>
      </c>
      <c r="C35" s="75" t="s">
        <v>358</v>
      </c>
      <c r="D35" s="29" t="s">
        <v>359</v>
      </c>
      <c r="E35" s="26" t="s">
        <v>56</v>
      </c>
      <c r="F35" s="26" t="s">
        <v>475</v>
      </c>
      <c r="G35" s="30" t="s">
        <v>58</v>
      </c>
      <c r="H35" s="26" t="s">
        <v>59</v>
      </c>
      <c r="I35" s="60" t="s">
        <v>50</v>
      </c>
      <c r="J35" s="77" t="s">
        <v>51</v>
      </c>
      <c r="K35" s="26" t="s">
        <v>50</v>
      </c>
      <c r="L35" s="41" t="s">
        <v>355</v>
      </c>
      <c r="M35" s="42"/>
      <c r="N35" s="42"/>
      <c r="O35" s="101"/>
      <c r="P35" s="81"/>
      <c r="Q35" s="37"/>
      <c r="R35" s="37"/>
      <c r="S35" s="38"/>
      <c r="T35" s="26">
        <v>0.0</v>
      </c>
      <c r="U35" s="72">
        <v>527.75</v>
      </c>
      <c r="V35" s="104">
        <v>4.0</v>
      </c>
      <c r="W35" s="37">
        <v>227.48</v>
      </c>
      <c r="X35" s="26">
        <f t="shared" si="1"/>
        <v>2</v>
      </c>
      <c r="Y35" s="88">
        <f t="shared" si="2"/>
        <v>909.92</v>
      </c>
      <c r="Z35" s="88">
        <f t="shared" si="3"/>
        <v>909.92</v>
      </c>
      <c r="AA35" s="78"/>
      <c r="AB35" s="44"/>
      <c r="AC35" s="44"/>
    </row>
    <row r="36" ht="15.75" customHeight="1">
      <c r="A36" s="25" t="s">
        <v>44</v>
      </c>
      <c r="B36" s="31" t="s">
        <v>53</v>
      </c>
      <c r="C36" s="75" t="s">
        <v>120</v>
      </c>
      <c r="D36" s="29" t="s">
        <v>121</v>
      </c>
      <c r="E36" s="55" t="s">
        <v>56</v>
      </c>
      <c r="F36" s="26" t="s">
        <v>475</v>
      </c>
      <c r="G36" s="30" t="s">
        <v>58</v>
      </c>
      <c r="H36" s="26" t="s">
        <v>59</v>
      </c>
      <c r="I36" s="60" t="s">
        <v>50</v>
      </c>
      <c r="J36" s="77" t="s">
        <v>51</v>
      </c>
      <c r="K36" s="26" t="s">
        <v>50</v>
      </c>
      <c r="L36" s="41" t="s">
        <v>355</v>
      </c>
      <c r="M36" s="42"/>
      <c r="N36" s="42"/>
      <c r="O36" s="101"/>
      <c r="P36" s="81"/>
      <c r="Q36" s="37"/>
      <c r="R36" s="37"/>
      <c r="S36" s="38"/>
      <c r="T36" s="26">
        <v>0.0</v>
      </c>
      <c r="U36" s="72">
        <v>527.75</v>
      </c>
      <c r="V36" s="104">
        <v>5.0</v>
      </c>
      <c r="W36" s="37">
        <v>227.48</v>
      </c>
      <c r="X36" s="26">
        <f t="shared" si="1"/>
        <v>2.5</v>
      </c>
      <c r="Y36" s="38">
        <f t="shared" si="2"/>
        <v>1137.4</v>
      </c>
      <c r="Z36" s="88">
        <f t="shared" si="3"/>
        <v>1137.4</v>
      </c>
      <c r="AA36" s="78"/>
      <c r="AB36" s="44"/>
      <c r="AC36" s="44"/>
    </row>
    <row r="37" ht="15.75" customHeight="1">
      <c r="A37" s="25" t="s">
        <v>44</v>
      </c>
      <c r="B37" s="31" t="s">
        <v>53</v>
      </c>
      <c r="C37" s="75" t="s">
        <v>122</v>
      </c>
      <c r="D37" s="29" t="s">
        <v>123</v>
      </c>
      <c r="E37" s="26" t="s">
        <v>56</v>
      </c>
      <c r="F37" s="26" t="s">
        <v>475</v>
      </c>
      <c r="G37" s="30" t="s">
        <v>58</v>
      </c>
      <c r="H37" s="26" t="s">
        <v>59</v>
      </c>
      <c r="I37" s="60" t="s">
        <v>50</v>
      </c>
      <c r="J37" s="77" t="s">
        <v>51</v>
      </c>
      <c r="K37" s="26" t="s">
        <v>50</v>
      </c>
      <c r="L37" s="41" t="s">
        <v>355</v>
      </c>
      <c r="M37" s="42"/>
      <c r="N37" s="42"/>
      <c r="O37" s="101"/>
      <c r="P37" s="81"/>
      <c r="Q37" s="37"/>
      <c r="R37" s="37"/>
      <c r="S37" s="38"/>
      <c r="T37" s="26">
        <v>0.0</v>
      </c>
      <c r="U37" s="72">
        <v>527.75</v>
      </c>
      <c r="V37" s="104">
        <v>6.0</v>
      </c>
      <c r="W37" s="37">
        <v>227.48</v>
      </c>
      <c r="X37" s="26">
        <f t="shared" si="1"/>
        <v>3</v>
      </c>
      <c r="Y37" s="88">
        <f t="shared" si="2"/>
        <v>1364.88</v>
      </c>
      <c r="Z37" s="88">
        <f t="shared" si="3"/>
        <v>1364.88</v>
      </c>
      <c r="AA37" s="78"/>
      <c r="AB37" s="44"/>
      <c r="AC37" s="44"/>
    </row>
    <row r="38" ht="15.75" customHeight="1">
      <c r="A38" s="25" t="s">
        <v>44</v>
      </c>
      <c r="B38" s="31" t="s">
        <v>53</v>
      </c>
      <c r="C38" s="75" t="s">
        <v>124</v>
      </c>
      <c r="D38" s="29" t="s">
        <v>125</v>
      </c>
      <c r="E38" s="55" t="s">
        <v>56</v>
      </c>
      <c r="F38" s="26" t="s">
        <v>475</v>
      </c>
      <c r="G38" s="30" t="s">
        <v>58</v>
      </c>
      <c r="H38" s="26" t="s">
        <v>59</v>
      </c>
      <c r="I38" s="60" t="s">
        <v>50</v>
      </c>
      <c r="J38" s="77" t="s">
        <v>51</v>
      </c>
      <c r="K38" s="26" t="s">
        <v>50</v>
      </c>
      <c r="L38" s="41" t="s">
        <v>355</v>
      </c>
      <c r="M38" s="42"/>
      <c r="N38" s="42"/>
      <c r="O38" s="101"/>
      <c r="P38" s="81"/>
      <c r="Q38" s="37"/>
      <c r="R38" s="37"/>
      <c r="S38" s="38"/>
      <c r="T38" s="26">
        <v>0.0</v>
      </c>
      <c r="U38" s="72">
        <v>527.75</v>
      </c>
      <c r="V38" s="104">
        <v>10.0</v>
      </c>
      <c r="W38" s="37">
        <v>227.48</v>
      </c>
      <c r="X38" s="26">
        <f t="shared" si="1"/>
        <v>5</v>
      </c>
      <c r="Y38" s="88">
        <f t="shared" si="2"/>
        <v>2274.8</v>
      </c>
      <c r="Z38" s="88">
        <f t="shared" si="3"/>
        <v>2274.8</v>
      </c>
      <c r="AA38" s="78"/>
      <c r="AB38" s="44"/>
      <c r="AC38" s="44"/>
    </row>
    <row r="39" ht="15.75" customHeight="1">
      <c r="A39" s="25" t="s">
        <v>44</v>
      </c>
      <c r="B39" s="31" t="s">
        <v>53</v>
      </c>
      <c r="C39" s="75" t="s">
        <v>126</v>
      </c>
      <c r="D39" s="29" t="s">
        <v>127</v>
      </c>
      <c r="E39" s="26" t="s">
        <v>56</v>
      </c>
      <c r="F39" s="26" t="s">
        <v>475</v>
      </c>
      <c r="G39" s="30" t="s">
        <v>58</v>
      </c>
      <c r="H39" s="26" t="s">
        <v>59</v>
      </c>
      <c r="I39" s="60" t="s">
        <v>50</v>
      </c>
      <c r="J39" s="77" t="s">
        <v>51</v>
      </c>
      <c r="K39" s="26" t="s">
        <v>50</v>
      </c>
      <c r="L39" s="41" t="s">
        <v>355</v>
      </c>
      <c r="M39" s="42"/>
      <c r="N39" s="42"/>
      <c r="O39" s="105"/>
      <c r="P39" s="81"/>
      <c r="Q39" s="37"/>
      <c r="R39" s="37"/>
      <c r="S39" s="38"/>
      <c r="T39" s="26">
        <v>0.0</v>
      </c>
      <c r="U39" s="72">
        <v>527.75</v>
      </c>
      <c r="V39" s="60">
        <v>9.0</v>
      </c>
      <c r="W39" s="37">
        <v>227.48</v>
      </c>
      <c r="X39" s="26">
        <f t="shared" si="1"/>
        <v>4.5</v>
      </c>
      <c r="Y39" s="88">
        <f t="shared" si="2"/>
        <v>2047.32</v>
      </c>
      <c r="Z39" s="88">
        <f t="shared" si="3"/>
        <v>2047.32</v>
      </c>
      <c r="AA39" s="78"/>
      <c r="AB39" s="44"/>
      <c r="AC39" s="44"/>
    </row>
    <row r="40" ht="15.75" customHeight="1">
      <c r="A40" s="25" t="s">
        <v>44</v>
      </c>
      <c r="B40" s="31" t="s">
        <v>53</v>
      </c>
      <c r="C40" s="75" t="s">
        <v>360</v>
      </c>
      <c r="D40" s="29" t="s">
        <v>361</v>
      </c>
      <c r="E40" s="55" t="s">
        <v>56</v>
      </c>
      <c r="F40" s="26" t="s">
        <v>475</v>
      </c>
      <c r="G40" s="30" t="s">
        <v>58</v>
      </c>
      <c r="H40" s="26" t="s">
        <v>59</v>
      </c>
      <c r="I40" s="26" t="s">
        <v>50</v>
      </c>
      <c r="J40" s="32" t="s">
        <v>51</v>
      </c>
      <c r="K40" s="26" t="s">
        <v>50</v>
      </c>
      <c r="L40" s="41" t="s">
        <v>355</v>
      </c>
      <c r="M40" s="42"/>
      <c r="N40" s="42"/>
      <c r="O40" s="35"/>
      <c r="P40" s="81"/>
      <c r="Q40" s="37"/>
      <c r="R40" s="37"/>
      <c r="S40" s="38"/>
      <c r="T40" s="26">
        <v>0.0</v>
      </c>
      <c r="U40" s="72">
        <v>527.75</v>
      </c>
      <c r="V40" s="26">
        <v>10.0</v>
      </c>
      <c r="W40" s="37">
        <v>227.48</v>
      </c>
      <c r="X40" s="26">
        <f t="shared" si="1"/>
        <v>5</v>
      </c>
      <c r="Y40" s="38">
        <f t="shared" si="2"/>
        <v>2274.8</v>
      </c>
      <c r="Z40" s="88">
        <f t="shared" si="3"/>
        <v>2274.8</v>
      </c>
      <c r="AA40" s="78"/>
      <c r="AB40" s="44"/>
      <c r="AC40" s="44"/>
    </row>
    <row r="41" ht="15.75" customHeight="1">
      <c r="A41" s="25" t="s">
        <v>44</v>
      </c>
      <c r="B41" s="31" t="s">
        <v>53</v>
      </c>
      <c r="C41" s="75" t="s">
        <v>128</v>
      </c>
      <c r="D41" s="29" t="s">
        <v>129</v>
      </c>
      <c r="E41" s="26" t="s">
        <v>56</v>
      </c>
      <c r="F41" s="26" t="s">
        <v>475</v>
      </c>
      <c r="G41" s="30" t="s">
        <v>58</v>
      </c>
      <c r="H41" s="26" t="s">
        <v>59</v>
      </c>
      <c r="I41" s="26" t="s">
        <v>50</v>
      </c>
      <c r="J41" s="32" t="s">
        <v>51</v>
      </c>
      <c r="K41" s="26" t="s">
        <v>50</v>
      </c>
      <c r="L41" s="41" t="s">
        <v>355</v>
      </c>
      <c r="M41" s="42"/>
      <c r="N41" s="42"/>
      <c r="O41" s="35"/>
      <c r="P41" s="81"/>
      <c r="Q41" s="37"/>
      <c r="R41" s="37"/>
      <c r="S41" s="38"/>
      <c r="T41" s="26">
        <v>0.0</v>
      </c>
      <c r="U41" s="72">
        <v>527.75</v>
      </c>
      <c r="V41" s="26">
        <v>6.0</v>
      </c>
      <c r="W41" s="37">
        <v>227.48</v>
      </c>
      <c r="X41" s="26">
        <f t="shared" si="1"/>
        <v>3</v>
      </c>
      <c r="Y41" s="88">
        <f t="shared" si="2"/>
        <v>1364.88</v>
      </c>
      <c r="Z41" s="88">
        <f t="shared" si="3"/>
        <v>1364.88</v>
      </c>
      <c r="AA41" s="78"/>
      <c r="AB41" s="44"/>
      <c r="AC41" s="44"/>
    </row>
    <row r="42" ht="15.75" customHeight="1">
      <c r="A42" s="25" t="s">
        <v>44</v>
      </c>
      <c r="B42" s="31" t="s">
        <v>53</v>
      </c>
      <c r="C42" s="75" t="s">
        <v>133</v>
      </c>
      <c r="D42" s="29" t="s">
        <v>134</v>
      </c>
      <c r="E42" s="55" t="s">
        <v>56</v>
      </c>
      <c r="F42" s="26" t="s">
        <v>475</v>
      </c>
      <c r="G42" s="30" t="s">
        <v>58</v>
      </c>
      <c r="H42" s="26" t="s">
        <v>59</v>
      </c>
      <c r="I42" s="26" t="s">
        <v>50</v>
      </c>
      <c r="J42" s="32" t="s">
        <v>51</v>
      </c>
      <c r="K42" s="26" t="s">
        <v>50</v>
      </c>
      <c r="L42" s="41" t="s">
        <v>132</v>
      </c>
      <c r="M42" s="42"/>
      <c r="N42" s="42"/>
      <c r="O42" s="35"/>
      <c r="P42" s="81"/>
      <c r="Q42" s="37"/>
      <c r="R42" s="37"/>
      <c r="S42" s="38"/>
      <c r="T42" s="26">
        <v>0.0</v>
      </c>
      <c r="U42" s="72">
        <v>527.75</v>
      </c>
      <c r="V42" s="26">
        <v>4.0</v>
      </c>
      <c r="W42" s="37">
        <v>227.48</v>
      </c>
      <c r="X42" s="26">
        <f t="shared" si="1"/>
        <v>2</v>
      </c>
      <c r="Y42" s="88">
        <f t="shared" si="2"/>
        <v>909.92</v>
      </c>
      <c r="Z42" s="88">
        <f t="shared" si="3"/>
        <v>909.92</v>
      </c>
      <c r="AA42" s="78"/>
      <c r="AB42" s="44"/>
      <c r="AC42" s="44"/>
    </row>
    <row r="43" ht="15.75" customHeight="1">
      <c r="A43" s="25" t="s">
        <v>44</v>
      </c>
      <c r="B43" s="31" t="s">
        <v>53</v>
      </c>
      <c r="C43" s="75" t="s">
        <v>345</v>
      </c>
      <c r="D43" s="29" t="s">
        <v>346</v>
      </c>
      <c r="E43" s="26" t="s">
        <v>56</v>
      </c>
      <c r="F43" s="26" t="s">
        <v>475</v>
      </c>
      <c r="G43" s="30" t="s">
        <v>58</v>
      </c>
      <c r="H43" s="26" t="s">
        <v>59</v>
      </c>
      <c r="I43" s="26" t="s">
        <v>50</v>
      </c>
      <c r="J43" s="32" t="s">
        <v>51</v>
      </c>
      <c r="K43" s="26" t="s">
        <v>50</v>
      </c>
      <c r="L43" s="41" t="s">
        <v>132</v>
      </c>
      <c r="M43" s="42"/>
      <c r="N43" s="42"/>
      <c r="O43" s="35"/>
      <c r="P43" s="81"/>
      <c r="Q43" s="37"/>
      <c r="R43" s="37"/>
      <c r="S43" s="38"/>
      <c r="T43" s="26">
        <v>0.0</v>
      </c>
      <c r="U43" s="72">
        <v>527.75</v>
      </c>
      <c r="V43" s="26">
        <v>4.0</v>
      </c>
      <c r="W43" s="37">
        <v>227.48</v>
      </c>
      <c r="X43" s="26">
        <f t="shared" si="1"/>
        <v>2</v>
      </c>
      <c r="Y43" s="88">
        <f t="shared" si="2"/>
        <v>909.92</v>
      </c>
      <c r="Z43" s="88">
        <f t="shared" si="3"/>
        <v>909.92</v>
      </c>
      <c r="AA43" s="78"/>
      <c r="AB43" s="44"/>
      <c r="AC43" s="44"/>
    </row>
    <row r="44" ht="15.75" customHeight="1">
      <c r="A44" s="25" t="s">
        <v>44</v>
      </c>
      <c r="B44" s="31" t="s">
        <v>53</v>
      </c>
      <c r="C44" s="75" t="s">
        <v>135</v>
      </c>
      <c r="D44" s="29" t="s">
        <v>136</v>
      </c>
      <c r="E44" s="55" t="s">
        <v>56</v>
      </c>
      <c r="F44" s="26" t="s">
        <v>475</v>
      </c>
      <c r="G44" s="30" t="s">
        <v>58</v>
      </c>
      <c r="H44" s="26" t="s">
        <v>59</v>
      </c>
      <c r="I44" s="26" t="s">
        <v>50</v>
      </c>
      <c r="J44" s="32" t="s">
        <v>51</v>
      </c>
      <c r="K44" s="26" t="s">
        <v>50</v>
      </c>
      <c r="L44" s="41" t="s">
        <v>132</v>
      </c>
      <c r="M44" s="42"/>
      <c r="N44" s="42"/>
      <c r="O44" s="35"/>
      <c r="P44" s="81"/>
      <c r="Q44" s="37"/>
      <c r="R44" s="37"/>
      <c r="S44" s="38"/>
      <c r="T44" s="26">
        <v>0.0</v>
      </c>
      <c r="U44" s="72">
        <v>527.75</v>
      </c>
      <c r="V44" s="26">
        <v>12.0</v>
      </c>
      <c r="W44" s="37">
        <v>227.48</v>
      </c>
      <c r="X44" s="26">
        <f t="shared" si="1"/>
        <v>6</v>
      </c>
      <c r="Y44" s="38">
        <f t="shared" si="2"/>
        <v>2729.76</v>
      </c>
      <c r="Z44" s="88">
        <f t="shared" si="3"/>
        <v>2729.76</v>
      </c>
      <c r="AA44" s="78"/>
      <c r="AB44" s="44"/>
      <c r="AC44" s="44"/>
    </row>
    <row r="45" ht="15.75" customHeight="1">
      <c r="A45" s="25" t="s">
        <v>44</v>
      </c>
      <c r="B45" s="31" t="s">
        <v>53</v>
      </c>
      <c r="C45" s="75" t="s">
        <v>137</v>
      </c>
      <c r="D45" s="29" t="s">
        <v>138</v>
      </c>
      <c r="E45" s="26" t="s">
        <v>56</v>
      </c>
      <c r="F45" s="26" t="s">
        <v>475</v>
      </c>
      <c r="G45" s="30" t="s">
        <v>58</v>
      </c>
      <c r="H45" s="26" t="s">
        <v>59</v>
      </c>
      <c r="I45" s="26" t="s">
        <v>50</v>
      </c>
      <c r="J45" s="32" t="s">
        <v>51</v>
      </c>
      <c r="K45" s="26" t="s">
        <v>50</v>
      </c>
      <c r="L45" s="41" t="s">
        <v>132</v>
      </c>
      <c r="M45" s="42"/>
      <c r="N45" s="42"/>
      <c r="O45" s="35"/>
      <c r="P45" s="81"/>
      <c r="Q45" s="37"/>
      <c r="R45" s="37"/>
      <c r="S45" s="38"/>
      <c r="T45" s="26">
        <v>0.0</v>
      </c>
      <c r="U45" s="72">
        <v>527.75</v>
      </c>
      <c r="V45" s="26">
        <v>6.0</v>
      </c>
      <c r="W45" s="37">
        <v>227.48</v>
      </c>
      <c r="X45" s="26">
        <f t="shared" si="1"/>
        <v>3</v>
      </c>
      <c r="Y45" s="88">
        <f t="shared" si="2"/>
        <v>1364.88</v>
      </c>
      <c r="Z45" s="88">
        <f t="shared" si="3"/>
        <v>1364.88</v>
      </c>
      <c r="AA45" s="78"/>
      <c r="AB45" s="44"/>
      <c r="AC45" s="44"/>
    </row>
    <row r="46" ht="15.75" customHeight="1">
      <c r="A46" s="25" t="s">
        <v>44</v>
      </c>
      <c r="B46" s="31" t="s">
        <v>53</v>
      </c>
      <c r="C46" s="75" t="s">
        <v>139</v>
      </c>
      <c r="D46" s="29" t="s">
        <v>140</v>
      </c>
      <c r="E46" s="55" t="s">
        <v>56</v>
      </c>
      <c r="F46" s="26" t="s">
        <v>475</v>
      </c>
      <c r="G46" s="30" t="s">
        <v>58</v>
      </c>
      <c r="H46" s="26" t="s">
        <v>59</v>
      </c>
      <c r="I46" s="26" t="s">
        <v>50</v>
      </c>
      <c r="J46" s="32" t="s">
        <v>51</v>
      </c>
      <c r="K46" s="26" t="s">
        <v>50</v>
      </c>
      <c r="L46" s="41" t="s">
        <v>132</v>
      </c>
      <c r="M46" s="42"/>
      <c r="N46" s="42"/>
      <c r="O46" s="35"/>
      <c r="P46" s="81"/>
      <c r="Q46" s="37"/>
      <c r="R46" s="37"/>
      <c r="S46" s="38"/>
      <c r="T46" s="26">
        <v>0.0</v>
      </c>
      <c r="U46" s="72">
        <v>527.75</v>
      </c>
      <c r="V46" s="26">
        <v>1.0</v>
      </c>
      <c r="W46" s="37">
        <v>227.48</v>
      </c>
      <c r="X46" s="26">
        <f t="shared" si="1"/>
        <v>0.5</v>
      </c>
      <c r="Y46" s="88">
        <f t="shared" si="2"/>
        <v>227.48</v>
      </c>
      <c r="Z46" s="88">
        <f t="shared" si="3"/>
        <v>227.48</v>
      </c>
      <c r="AA46" s="78"/>
      <c r="AB46" s="44"/>
      <c r="AC46" s="44"/>
    </row>
    <row r="47" ht="15.75" customHeight="1">
      <c r="A47" s="25" t="s">
        <v>44</v>
      </c>
      <c r="B47" s="31" t="s">
        <v>53</v>
      </c>
      <c r="C47" s="75" t="s">
        <v>347</v>
      </c>
      <c r="D47" s="80" t="s">
        <v>348</v>
      </c>
      <c r="E47" s="26" t="s">
        <v>56</v>
      </c>
      <c r="F47" s="26" t="s">
        <v>475</v>
      </c>
      <c r="G47" s="30" t="s">
        <v>58</v>
      </c>
      <c r="H47" s="26" t="s">
        <v>59</v>
      </c>
      <c r="I47" s="26" t="s">
        <v>50</v>
      </c>
      <c r="J47" s="32" t="s">
        <v>51</v>
      </c>
      <c r="K47" s="26" t="s">
        <v>50</v>
      </c>
      <c r="L47" s="41" t="s">
        <v>132</v>
      </c>
      <c r="M47" s="42"/>
      <c r="N47" s="42"/>
      <c r="O47" s="35"/>
      <c r="P47" s="81"/>
      <c r="Q47" s="37"/>
      <c r="R47" s="37"/>
      <c r="S47" s="38"/>
      <c r="T47" s="26">
        <v>0.0</v>
      </c>
      <c r="U47" s="72">
        <v>527.75</v>
      </c>
      <c r="V47" s="26">
        <v>4.0</v>
      </c>
      <c r="W47" s="37">
        <v>227.48</v>
      </c>
      <c r="X47" s="26">
        <f t="shared" si="1"/>
        <v>2</v>
      </c>
      <c r="Y47" s="88">
        <f t="shared" si="2"/>
        <v>909.92</v>
      </c>
      <c r="Z47" s="88">
        <f t="shared" si="3"/>
        <v>909.92</v>
      </c>
      <c r="AA47" s="78"/>
      <c r="AB47" s="44"/>
      <c r="AC47" s="44"/>
    </row>
    <row r="48" ht="15.75" customHeight="1">
      <c r="A48" s="25" t="s">
        <v>44</v>
      </c>
      <c r="B48" s="31" t="s">
        <v>53</v>
      </c>
      <c r="C48" s="75" t="s">
        <v>349</v>
      </c>
      <c r="D48" s="29" t="s">
        <v>350</v>
      </c>
      <c r="E48" s="55" t="s">
        <v>56</v>
      </c>
      <c r="F48" s="26" t="s">
        <v>475</v>
      </c>
      <c r="G48" s="30" t="s">
        <v>58</v>
      </c>
      <c r="H48" s="26" t="s">
        <v>59</v>
      </c>
      <c r="I48" s="26" t="s">
        <v>50</v>
      </c>
      <c r="J48" s="32" t="s">
        <v>51</v>
      </c>
      <c r="K48" s="26" t="s">
        <v>50</v>
      </c>
      <c r="L48" s="41" t="s">
        <v>132</v>
      </c>
      <c r="M48" s="42"/>
      <c r="N48" s="42"/>
      <c r="O48" s="35"/>
      <c r="P48" s="81"/>
      <c r="Q48" s="37"/>
      <c r="R48" s="37"/>
      <c r="S48" s="38"/>
      <c r="T48" s="26">
        <v>0.0</v>
      </c>
      <c r="U48" s="72">
        <v>527.75</v>
      </c>
      <c r="V48" s="26">
        <v>10.0</v>
      </c>
      <c r="W48" s="37">
        <v>227.48</v>
      </c>
      <c r="X48" s="26">
        <f t="shared" si="1"/>
        <v>5</v>
      </c>
      <c r="Y48" s="38">
        <f t="shared" si="2"/>
        <v>2274.8</v>
      </c>
      <c r="Z48" s="88">
        <f t="shared" si="3"/>
        <v>2274.8</v>
      </c>
      <c r="AA48" s="78"/>
      <c r="AB48" s="44"/>
      <c r="AC48" s="44"/>
    </row>
    <row r="49" ht="15.75" customHeight="1">
      <c r="A49" s="25" t="s">
        <v>44</v>
      </c>
      <c r="B49" s="31" t="s">
        <v>53</v>
      </c>
      <c r="C49" s="75" t="s">
        <v>141</v>
      </c>
      <c r="D49" s="29" t="s">
        <v>142</v>
      </c>
      <c r="E49" s="26" t="s">
        <v>56</v>
      </c>
      <c r="F49" s="26" t="s">
        <v>475</v>
      </c>
      <c r="G49" s="30" t="s">
        <v>58</v>
      </c>
      <c r="H49" s="26" t="s">
        <v>59</v>
      </c>
      <c r="I49" s="26" t="s">
        <v>50</v>
      </c>
      <c r="J49" s="32" t="s">
        <v>51</v>
      </c>
      <c r="K49" s="26" t="s">
        <v>50</v>
      </c>
      <c r="L49" s="41" t="s">
        <v>132</v>
      </c>
      <c r="M49" s="42"/>
      <c r="N49" s="42"/>
      <c r="O49" s="35"/>
      <c r="P49" s="81"/>
      <c r="Q49" s="37"/>
      <c r="R49" s="37"/>
      <c r="S49" s="38"/>
      <c r="T49" s="26">
        <v>0.0</v>
      </c>
      <c r="U49" s="72">
        <v>527.75</v>
      </c>
      <c r="V49" s="26">
        <v>6.0</v>
      </c>
      <c r="W49" s="37">
        <v>227.48</v>
      </c>
      <c r="X49" s="26">
        <f t="shared" si="1"/>
        <v>3</v>
      </c>
      <c r="Y49" s="88">
        <f t="shared" si="2"/>
        <v>1364.88</v>
      </c>
      <c r="Z49" s="88">
        <f t="shared" si="3"/>
        <v>1364.88</v>
      </c>
      <c r="AA49" s="78"/>
      <c r="AB49" s="44"/>
      <c r="AC49" s="44"/>
    </row>
    <row r="50" ht="15.75" customHeight="1">
      <c r="A50" s="25" t="s">
        <v>44</v>
      </c>
      <c r="B50" s="31" t="s">
        <v>53</v>
      </c>
      <c r="C50" s="75" t="s">
        <v>143</v>
      </c>
      <c r="D50" s="29" t="s">
        <v>144</v>
      </c>
      <c r="E50" s="55" t="s">
        <v>56</v>
      </c>
      <c r="F50" s="26" t="s">
        <v>475</v>
      </c>
      <c r="G50" s="30" t="s">
        <v>58</v>
      </c>
      <c r="H50" s="26" t="s">
        <v>59</v>
      </c>
      <c r="I50" s="26" t="s">
        <v>50</v>
      </c>
      <c r="J50" s="32" t="s">
        <v>51</v>
      </c>
      <c r="K50" s="26" t="s">
        <v>50</v>
      </c>
      <c r="L50" s="41" t="s">
        <v>132</v>
      </c>
      <c r="M50" s="42"/>
      <c r="N50" s="42"/>
      <c r="O50" s="35"/>
      <c r="P50" s="81"/>
      <c r="Q50" s="37"/>
      <c r="R50" s="37"/>
      <c r="S50" s="38"/>
      <c r="T50" s="26">
        <v>0.0</v>
      </c>
      <c r="U50" s="72">
        <v>527.75</v>
      </c>
      <c r="V50" s="26">
        <v>4.0</v>
      </c>
      <c r="W50" s="37">
        <v>227.48</v>
      </c>
      <c r="X50" s="26">
        <f t="shared" si="1"/>
        <v>2</v>
      </c>
      <c r="Y50" s="88">
        <f t="shared" si="2"/>
        <v>909.92</v>
      </c>
      <c r="Z50" s="88">
        <f t="shared" si="3"/>
        <v>909.92</v>
      </c>
      <c r="AA50" s="78"/>
      <c r="AB50" s="44"/>
      <c r="AC50" s="44"/>
    </row>
    <row r="51" ht="15.75" customHeight="1">
      <c r="A51" s="25" t="s">
        <v>44</v>
      </c>
      <c r="B51" s="31" t="s">
        <v>53</v>
      </c>
      <c r="C51" s="75" t="s">
        <v>351</v>
      </c>
      <c r="D51" s="29" t="s">
        <v>352</v>
      </c>
      <c r="E51" s="26" t="s">
        <v>56</v>
      </c>
      <c r="F51" s="26" t="s">
        <v>475</v>
      </c>
      <c r="G51" s="30" t="s">
        <v>58</v>
      </c>
      <c r="H51" s="26" t="s">
        <v>59</v>
      </c>
      <c r="I51" s="26" t="s">
        <v>50</v>
      </c>
      <c r="J51" s="32" t="s">
        <v>51</v>
      </c>
      <c r="K51" s="26" t="s">
        <v>50</v>
      </c>
      <c r="L51" s="41" t="s">
        <v>132</v>
      </c>
      <c r="M51" s="42"/>
      <c r="N51" s="42"/>
      <c r="O51" s="35"/>
      <c r="P51" s="81"/>
      <c r="Q51" s="37"/>
      <c r="R51" s="37"/>
      <c r="S51" s="38"/>
      <c r="T51" s="26">
        <v>0.0</v>
      </c>
      <c r="U51" s="72">
        <v>527.75</v>
      </c>
      <c r="V51" s="26">
        <v>6.0</v>
      </c>
      <c r="W51" s="37">
        <v>227.48</v>
      </c>
      <c r="X51" s="26">
        <f t="shared" si="1"/>
        <v>3</v>
      </c>
      <c r="Y51" s="88">
        <f t="shared" si="2"/>
        <v>1364.88</v>
      </c>
      <c r="Z51" s="88">
        <f t="shared" si="3"/>
        <v>1364.88</v>
      </c>
      <c r="AA51" s="78"/>
      <c r="AB51" s="44"/>
      <c r="AC51" s="44"/>
    </row>
    <row r="52" ht="15.75" customHeight="1">
      <c r="A52" s="25" t="s">
        <v>44</v>
      </c>
      <c r="B52" s="31" t="s">
        <v>53</v>
      </c>
      <c r="C52" s="75" t="s">
        <v>145</v>
      </c>
      <c r="D52" s="29" t="s">
        <v>146</v>
      </c>
      <c r="E52" s="55" t="s">
        <v>56</v>
      </c>
      <c r="F52" s="26" t="s">
        <v>475</v>
      </c>
      <c r="G52" s="30" t="s">
        <v>58</v>
      </c>
      <c r="H52" s="26" t="s">
        <v>59</v>
      </c>
      <c r="I52" s="26" t="s">
        <v>50</v>
      </c>
      <c r="J52" s="32" t="s">
        <v>51</v>
      </c>
      <c r="K52" s="26" t="s">
        <v>50</v>
      </c>
      <c r="L52" s="41" t="s">
        <v>132</v>
      </c>
      <c r="M52" s="42"/>
      <c r="N52" s="42"/>
      <c r="O52" s="35"/>
      <c r="P52" s="81"/>
      <c r="Q52" s="37"/>
      <c r="R52" s="37"/>
      <c r="S52" s="38"/>
      <c r="T52" s="26">
        <v>0.0</v>
      </c>
      <c r="U52" s="72">
        <v>527.75</v>
      </c>
      <c r="V52" s="26">
        <v>4.0</v>
      </c>
      <c r="W52" s="37">
        <v>227.48</v>
      </c>
      <c r="X52" s="26">
        <f t="shared" si="1"/>
        <v>2</v>
      </c>
      <c r="Y52" s="38">
        <f t="shared" si="2"/>
        <v>909.92</v>
      </c>
      <c r="Z52" s="88">
        <f t="shared" si="3"/>
        <v>909.92</v>
      </c>
      <c r="AA52" s="78"/>
      <c r="AB52" s="44"/>
      <c r="AC52" s="44"/>
    </row>
    <row r="53" ht="15.75" customHeight="1">
      <c r="A53" s="25" t="s">
        <v>44</v>
      </c>
      <c r="B53" s="31" t="s">
        <v>53</v>
      </c>
      <c r="C53" s="75" t="s">
        <v>147</v>
      </c>
      <c r="D53" s="29" t="s">
        <v>148</v>
      </c>
      <c r="E53" s="26" t="s">
        <v>56</v>
      </c>
      <c r="F53" s="26" t="s">
        <v>475</v>
      </c>
      <c r="G53" s="30" t="s">
        <v>58</v>
      </c>
      <c r="H53" s="26" t="s">
        <v>59</v>
      </c>
      <c r="I53" s="26" t="s">
        <v>50</v>
      </c>
      <c r="J53" s="32" t="s">
        <v>51</v>
      </c>
      <c r="K53" s="26" t="s">
        <v>50</v>
      </c>
      <c r="L53" s="41" t="s">
        <v>132</v>
      </c>
      <c r="M53" s="42"/>
      <c r="N53" s="42"/>
      <c r="O53" s="35"/>
      <c r="P53" s="81"/>
      <c r="Q53" s="37"/>
      <c r="R53" s="37"/>
      <c r="S53" s="38"/>
      <c r="T53" s="26">
        <v>0.0</v>
      </c>
      <c r="U53" s="72">
        <v>527.75</v>
      </c>
      <c r="V53" s="26">
        <v>6.0</v>
      </c>
      <c r="W53" s="37">
        <v>227.48</v>
      </c>
      <c r="X53" s="26">
        <f t="shared" si="1"/>
        <v>3</v>
      </c>
      <c r="Y53" s="88">
        <f t="shared" si="2"/>
        <v>1364.88</v>
      </c>
      <c r="Z53" s="88">
        <f t="shared" si="3"/>
        <v>1364.88</v>
      </c>
      <c r="AA53" s="78"/>
      <c r="AB53" s="44"/>
      <c r="AC53" s="44"/>
    </row>
    <row r="54" ht="15.75" customHeight="1">
      <c r="A54" s="25" t="s">
        <v>44</v>
      </c>
      <c r="B54" s="31" t="s">
        <v>53</v>
      </c>
      <c r="C54" s="75" t="s">
        <v>149</v>
      </c>
      <c r="D54" s="29" t="s">
        <v>150</v>
      </c>
      <c r="E54" s="55" t="s">
        <v>56</v>
      </c>
      <c r="F54" s="26" t="s">
        <v>475</v>
      </c>
      <c r="G54" s="30" t="s">
        <v>58</v>
      </c>
      <c r="H54" s="26" t="s">
        <v>59</v>
      </c>
      <c r="I54" s="26" t="s">
        <v>50</v>
      </c>
      <c r="J54" s="32" t="s">
        <v>51</v>
      </c>
      <c r="K54" s="26" t="s">
        <v>50</v>
      </c>
      <c r="L54" s="41" t="s">
        <v>132</v>
      </c>
      <c r="M54" s="42"/>
      <c r="N54" s="42"/>
      <c r="O54" s="35"/>
      <c r="P54" s="81"/>
      <c r="Q54" s="37"/>
      <c r="R54" s="37"/>
      <c r="S54" s="38"/>
      <c r="T54" s="26">
        <v>0.0</v>
      </c>
      <c r="U54" s="72">
        <v>527.75</v>
      </c>
      <c r="V54" s="26">
        <v>6.0</v>
      </c>
      <c r="W54" s="37">
        <v>227.48</v>
      </c>
      <c r="X54" s="26">
        <f t="shared" si="1"/>
        <v>3</v>
      </c>
      <c r="Y54" s="88">
        <f t="shared" si="2"/>
        <v>1364.88</v>
      </c>
      <c r="Z54" s="88">
        <f t="shared" si="3"/>
        <v>1364.88</v>
      </c>
      <c r="AA54" s="78"/>
      <c r="AB54" s="44"/>
      <c r="AC54" s="44"/>
    </row>
    <row r="55" ht="15.75" customHeight="1">
      <c r="A55" s="25" t="s">
        <v>44</v>
      </c>
      <c r="B55" s="31" t="s">
        <v>53</v>
      </c>
      <c r="C55" s="75" t="s">
        <v>151</v>
      </c>
      <c r="D55" s="29" t="s">
        <v>152</v>
      </c>
      <c r="E55" s="26" t="s">
        <v>56</v>
      </c>
      <c r="F55" s="26" t="s">
        <v>475</v>
      </c>
      <c r="G55" s="30" t="s">
        <v>58</v>
      </c>
      <c r="H55" s="26" t="s">
        <v>59</v>
      </c>
      <c r="I55" s="26" t="s">
        <v>50</v>
      </c>
      <c r="J55" s="32" t="s">
        <v>51</v>
      </c>
      <c r="K55" s="26" t="s">
        <v>50</v>
      </c>
      <c r="L55" s="41" t="s">
        <v>132</v>
      </c>
      <c r="M55" s="42"/>
      <c r="N55" s="42"/>
      <c r="O55" s="35"/>
      <c r="P55" s="81"/>
      <c r="Q55" s="37"/>
      <c r="R55" s="37"/>
      <c r="S55" s="38"/>
      <c r="T55" s="26">
        <v>0.0</v>
      </c>
      <c r="U55" s="72">
        <v>527.75</v>
      </c>
      <c r="V55" s="26">
        <v>7.0</v>
      </c>
      <c r="W55" s="37">
        <v>227.48</v>
      </c>
      <c r="X55" s="26">
        <f t="shared" si="1"/>
        <v>3.5</v>
      </c>
      <c r="Y55" s="88">
        <f t="shared" si="2"/>
        <v>1592.36</v>
      </c>
      <c r="Z55" s="88">
        <f t="shared" si="3"/>
        <v>1592.36</v>
      </c>
      <c r="AA55" s="78"/>
      <c r="AB55" s="44"/>
      <c r="AC55" s="44"/>
    </row>
    <row r="56" ht="15.75" customHeight="1">
      <c r="A56" s="25" t="s">
        <v>44</v>
      </c>
      <c r="B56" s="31" t="s">
        <v>53</v>
      </c>
      <c r="C56" s="75" t="s">
        <v>353</v>
      </c>
      <c r="D56" s="29" t="s">
        <v>354</v>
      </c>
      <c r="E56" s="55" t="s">
        <v>56</v>
      </c>
      <c r="F56" s="26" t="s">
        <v>475</v>
      </c>
      <c r="G56" s="30" t="s">
        <v>58</v>
      </c>
      <c r="H56" s="26" t="s">
        <v>59</v>
      </c>
      <c r="I56" s="26" t="s">
        <v>50</v>
      </c>
      <c r="J56" s="32" t="s">
        <v>51</v>
      </c>
      <c r="K56" s="26" t="s">
        <v>50</v>
      </c>
      <c r="L56" s="41" t="s">
        <v>132</v>
      </c>
      <c r="M56" s="42"/>
      <c r="N56" s="42"/>
      <c r="O56" s="35"/>
      <c r="P56" s="81"/>
      <c r="Q56" s="37"/>
      <c r="R56" s="37"/>
      <c r="S56" s="38"/>
      <c r="T56" s="26">
        <v>0.0</v>
      </c>
      <c r="U56" s="72">
        <v>527.75</v>
      </c>
      <c r="V56" s="26">
        <v>6.0</v>
      </c>
      <c r="W56" s="37">
        <v>227.48</v>
      </c>
      <c r="X56" s="26">
        <f t="shared" si="1"/>
        <v>3</v>
      </c>
      <c r="Y56" s="38">
        <f t="shared" si="2"/>
        <v>1364.88</v>
      </c>
      <c r="Z56" s="88">
        <f t="shared" si="3"/>
        <v>1364.88</v>
      </c>
      <c r="AA56" s="78"/>
      <c r="AB56" s="44"/>
      <c r="AC56" s="44"/>
    </row>
    <row r="57" ht="15.75" customHeight="1">
      <c r="A57" s="25" t="s">
        <v>44</v>
      </c>
      <c r="B57" s="31" t="s">
        <v>53</v>
      </c>
      <c r="C57" s="75" t="s">
        <v>155</v>
      </c>
      <c r="D57" s="29" t="s">
        <v>156</v>
      </c>
      <c r="E57" s="26" t="s">
        <v>56</v>
      </c>
      <c r="F57" s="26" t="s">
        <v>475</v>
      </c>
      <c r="G57" s="30" t="s">
        <v>58</v>
      </c>
      <c r="H57" s="26" t="s">
        <v>59</v>
      </c>
      <c r="I57" s="26" t="s">
        <v>50</v>
      </c>
      <c r="J57" s="32" t="s">
        <v>51</v>
      </c>
      <c r="K57" s="26" t="s">
        <v>50</v>
      </c>
      <c r="L57" s="41" t="s">
        <v>132</v>
      </c>
      <c r="M57" s="42"/>
      <c r="N57" s="42"/>
      <c r="O57" s="35"/>
      <c r="P57" s="81"/>
      <c r="Q57" s="37"/>
      <c r="R57" s="37"/>
      <c r="S57" s="38"/>
      <c r="T57" s="26">
        <v>0.0</v>
      </c>
      <c r="U57" s="72">
        <v>527.75</v>
      </c>
      <c r="V57" s="26">
        <v>4.0</v>
      </c>
      <c r="W57" s="37">
        <v>227.48</v>
      </c>
      <c r="X57" s="26">
        <f t="shared" si="1"/>
        <v>2</v>
      </c>
      <c r="Y57" s="88">
        <f t="shared" si="2"/>
        <v>909.92</v>
      </c>
      <c r="Z57" s="88">
        <f t="shared" si="3"/>
        <v>909.92</v>
      </c>
      <c r="AA57" s="78"/>
      <c r="AB57" s="44"/>
      <c r="AC57" s="44"/>
    </row>
    <row r="58" ht="15.75" customHeight="1">
      <c r="A58" s="25" t="s">
        <v>44</v>
      </c>
      <c r="B58" s="31" t="s">
        <v>53</v>
      </c>
      <c r="C58" s="75" t="s">
        <v>130</v>
      </c>
      <c r="D58" s="29" t="s">
        <v>131</v>
      </c>
      <c r="E58" s="55" t="s">
        <v>56</v>
      </c>
      <c r="F58" s="26" t="s">
        <v>475</v>
      </c>
      <c r="G58" s="30" t="s">
        <v>58</v>
      </c>
      <c r="H58" s="26" t="s">
        <v>59</v>
      </c>
      <c r="I58" s="26" t="s">
        <v>50</v>
      </c>
      <c r="J58" s="32" t="s">
        <v>51</v>
      </c>
      <c r="K58" s="26" t="s">
        <v>50</v>
      </c>
      <c r="L58" s="41" t="s">
        <v>132</v>
      </c>
      <c r="M58" s="42"/>
      <c r="N58" s="34"/>
      <c r="O58" s="46"/>
      <c r="P58" s="81"/>
      <c r="Q58" s="37"/>
      <c r="R58" s="37"/>
      <c r="S58" s="38"/>
      <c r="T58" s="26">
        <v>0.0</v>
      </c>
      <c r="U58" s="72">
        <v>527.75</v>
      </c>
      <c r="V58" s="26">
        <v>4.0</v>
      </c>
      <c r="W58" s="37">
        <v>227.48</v>
      </c>
      <c r="X58" s="26">
        <f t="shared" si="1"/>
        <v>2</v>
      </c>
      <c r="Y58" s="88">
        <f t="shared" si="2"/>
        <v>909.92</v>
      </c>
      <c r="Z58" s="88">
        <f t="shared" si="3"/>
        <v>909.92</v>
      </c>
      <c r="AA58" s="78"/>
      <c r="AB58" s="44"/>
      <c r="AC58" s="44"/>
    </row>
    <row r="59" ht="15.75" customHeight="1">
      <c r="A59" s="25" t="s">
        <v>44</v>
      </c>
      <c r="B59" s="31" t="s">
        <v>53</v>
      </c>
      <c r="C59" s="75" t="s">
        <v>157</v>
      </c>
      <c r="D59" s="29" t="s">
        <v>158</v>
      </c>
      <c r="E59" s="26" t="s">
        <v>56</v>
      </c>
      <c r="F59" s="26" t="s">
        <v>475</v>
      </c>
      <c r="G59" s="30" t="s">
        <v>58</v>
      </c>
      <c r="H59" s="26" t="s">
        <v>59</v>
      </c>
      <c r="I59" s="26" t="s">
        <v>50</v>
      </c>
      <c r="J59" s="32" t="s">
        <v>51</v>
      </c>
      <c r="K59" s="26" t="s">
        <v>50</v>
      </c>
      <c r="L59" s="41" t="s">
        <v>132</v>
      </c>
      <c r="M59" s="35"/>
      <c r="N59" s="42"/>
      <c r="O59" s="81"/>
      <c r="P59" s="81"/>
      <c r="Q59" s="37"/>
      <c r="R59" s="37"/>
      <c r="S59" s="38"/>
      <c r="T59" s="26">
        <v>0.0</v>
      </c>
      <c r="U59" s="72">
        <v>527.75</v>
      </c>
      <c r="V59" s="26">
        <v>4.0</v>
      </c>
      <c r="W59" s="37">
        <v>227.48</v>
      </c>
      <c r="X59" s="26">
        <f t="shared" si="1"/>
        <v>2</v>
      </c>
      <c r="Y59" s="88">
        <f t="shared" si="2"/>
        <v>909.92</v>
      </c>
      <c r="Z59" s="88">
        <f t="shared" si="3"/>
        <v>909.92</v>
      </c>
      <c r="AA59" s="78"/>
      <c r="AB59" s="44"/>
      <c r="AC59" s="44"/>
    </row>
    <row r="60" ht="15.75" customHeight="1">
      <c r="A60" s="25" t="s">
        <v>44</v>
      </c>
      <c r="B60" s="31" t="s">
        <v>53</v>
      </c>
      <c r="C60" s="75" t="s">
        <v>54</v>
      </c>
      <c r="D60" s="29" t="s">
        <v>158</v>
      </c>
      <c r="E60" s="55" t="s">
        <v>56</v>
      </c>
      <c r="F60" s="26" t="s">
        <v>475</v>
      </c>
      <c r="G60" s="30" t="s">
        <v>58</v>
      </c>
      <c r="H60" s="26" t="s">
        <v>59</v>
      </c>
      <c r="I60" s="40" t="s">
        <v>50</v>
      </c>
      <c r="J60" s="48" t="s">
        <v>51</v>
      </c>
      <c r="K60" s="31" t="s">
        <v>50</v>
      </c>
      <c r="L60" s="106" t="s">
        <v>60</v>
      </c>
      <c r="M60" s="35"/>
      <c r="N60" s="42"/>
      <c r="O60" s="105"/>
      <c r="P60" s="81"/>
      <c r="Q60" s="37"/>
      <c r="R60" s="37"/>
      <c r="S60" s="38"/>
      <c r="T60" s="26">
        <v>0.0</v>
      </c>
      <c r="U60" s="72">
        <v>527.75</v>
      </c>
      <c r="V60" s="26">
        <v>10.0</v>
      </c>
      <c r="W60" s="37">
        <v>227.48</v>
      </c>
      <c r="X60" s="26">
        <f t="shared" si="1"/>
        <v>5</v>
      </c>
      <c r="Y60" s="38">
        <f t="shared" si="2"/>
        <v>2274.8</v>
      </c>
      <c r="Z60" s="88">
        <f t="shared" si="3"/>
        <v>2274.8</v>
      </c>
      <c r="AA60" s="78"/>
      <c r="AB60" s="44"/>
      <c r="AC60" s="44"/>
    </row>
    <row r="61" ht="15.75" customHeight="1">
      <c r="A61" s="25" t="s">
        <v>44</v>
      </c>
      <c r="B61" s="31" t="s">
        <v>53</v>
      </c>
      <c r="C61" s="75" t="s">
        <v>61</v>
      </c>
      <c r="D61" s="29" t="s">
        <v>62</v>
      </c>
      <c r="E61" s="26" t="s">
        <v>56</v>
      </c>
      <c r="F61" s="26" t="s">
        <v>475</v>
      </c>
      <c r="G61" s="30" t="s">
        <v>58</v>
      </c>
      <c r="H61" s="26" t="s">
        <v>59</v>
      </c>
      <c r="I61" s="26" t="s">
        <v>50</v>
      </c>
      <c r="J61" s="32" t="s">
        <v>51</v>
      </c>
      <c r="K61" s="107" t="s">
        <v>50</v>
      </c>
      <c r="L61" s="106" t="s">
        <v>60</v>
      </c>
      <c r="M61" s="35"/>
      <c r="N61" s="42"/>
      <c r="O61" s="35"/>
      <c r="P61" s="81"/>
      <c r="Q61" s="37"/>
      <c r="R61" s="37"/>
      <c r="S61" s="38"/>
      <c r="T61" s="26">
        <v>0.0</v>
      </c>
      <c r="U61" s="72">
        <v>527.75</v>
      </c>
      <c r="V61" s="26">
        <v>4.0</v>
      </c>
      <c r="W61" s="37">
        <v>227.48</v>
      </c>
      <c r="X61" s="26">
        <f t="shared" si="1"/>
        <v>2</v>
      </c>
      <c r="Y61" s="88">
        <f t="shared" si="2"/>
        <v>909.92</v>
      </c>
      <c r="Z61" s="88">
        <f t="shared" si="3"/>
        <v>909.92</v>
      </c>
      <c r="AA61" s="78"/>
      <c r="AB61" s="44"/>
      <c r="AC61" s="44"/>
    </row>
    <row r="62" ht="15.75" customHeight="1">
      <c r="A62" s="25" t="s">
        <v>44</v>
      </c>
      <c r="B62" s="31" t="s">
        <v>53</v>
      </c>
      <c r="C62" s="75" t="s">
        <v>334</v>
      </c>
      <c r="D62" s="29" t="s">
        <v>335</v>
      </c>
      <c r="E62" s="55" t="s">
        <v>56</v>
      </c>
      <c r="F62" s="26" t="s">
        <v>475</v>
      </c>
      <c r="G62" s="30" t="s">
        <v>58</v>
      </c>
      <c r="H62" s="26" t="s">
        <v>59</v>
      </c>
      <c r="I62" s="26" t="s">
        <v>50</v>
      </c>
      <c r="J62" s="32" t="s">
        <v>51</v>
      </c>
      <c r="K62" s="29" t="s">
        <v>50</v>
      </c>
      <c r="L62" s="106" t="s">
        <v>60</v>
      </c>
      <c r="M62" s="35"/>
      <c r="N62" s="42"/>
      <c r="O62" s="46"/>
      <c r="P62" s="81"/>
      <c r="Q62" s="37"/>
      <c r="R62" s="37"/>
      <c r="S62" s="38"/>
      <c r="T62" s="26">
        <v>0.0</v>
      </c>
      <c r="U62" s="72">
        <v>527.75</v>
      </c>
      <c r="V62" s="40">
        <v>6.0</v>
      </c>
      <c r="W62" s="37">
        <v>227.48</v>
      </c>
      <c r="X62" s="26">
        <f t="shared" si="1"/>
        <v>3</v>
      </c>
      <c r="Y62" s="88">
        <f t="shared" si="2"/>
        <v>1364.88</v>
      </c>
      <c r="Z62" s="88">
        <f t="shared" si="3"/>
        <v>1364.88</v>
      </c>
      <c r="AA62" s="78"/>
      <c r="AB62" s="44"/>
      <c r="AC62" s="44"/>
    </row>
    <row r="63" ht="15.75" customHeight="1">
      <c r="A63" s="25" t="s">
        <v>44</v>
      </c>
      <c r="B63" s="31" t="s">
        <v>53</v>
      </c>
      <c r="C63" s="75" t="s">
        <v>63</v>
      </c>
      <c r="D63" s="29" t="s">
        <v>64</v>
      </c>
      <c r="E63" s="26" t="s">
        <v>56</v>
      </c>
      <c r="F63" s="26" t="s">
        <v>475</v>
      </c>
      <c r="G63" s="30" t="s">
        <v>58</v>
      </c>
      <c r="H63" s="26" t="s">
        <v>59</v>
      </c>
      <c r="I63" s="60" t="s">
        <v>50</v>
      </c>
      <c r="J63" s="77" t="s">
        <v>51</v>
      </c>
      <c r="K63" s="31" t="s">
        <v>50</v>
      </c>
      <c r="L63" s="106" t="s">
        <v>60</v>
      </c>
      <c r="M63" s="35"/>
      <c r="N63" s="42"/>
      <c r="O63" s="42"/>
      <c r="P63" s="81"/>
      <c r="Q63" s="37"/>
      <c r="R63" s="37"/>
      <c r="S63" s="38"/>
      <c r="T63" s="26">
        <v>0.0</v>
      </c>
      <c r="U63" s="72">
        <v>527.75</v>
      </c>
      <c r="V63" s="26">
        <v>6.0</v>
      </c>
      <c r="W63" s="37">
        <v>227.48</v>
      </c>
      <c r="X63" s="26">
        <f t="shared" si="1"/>
        <v>3</v>
      </c>
      <c r="Y63" s="88">
        <f t="shared" si="2"/>
        <v>1364.88</v>
      </c>
      <c r="Z63" s="88">
        <f t="shared" si="3"/>
        <v>1364.88</v>
      </c>
      <c r="AA63" s="78"/>
      <c r="AB63" s="44"/>
      <c r="AC63" s="44"/>
    </row>
    <row r="64" ht="15.75" customHeight="1">
      <c r="A64" s="25" t="s">
        <v>44</v>
      </c>
      <c r="B64" s="31" t="s">
        <v>53</v>
      </c>
      <c r="C64" s="75" t="s">
        <v>65</v>
      </c>
      <c r="D64" s="29" t="s">
        <v>66</v>
      </c>
      <c r="E64" s="55" t="s">
        <v>56</v>
      </c>
      <c r="F64" s="26" t="s">
        <v>475</v>
      </c>
      <c r="G64" s="30" t="s">
        <v>58</v>
      </c>
      <c r="H64" s="26" t="s">
        <v>59</v>
      </c>
      <c r="I64" s="60" t="s">
        <v>50</v>
      </c>
      <c r="J64" s="77" t="s">
        <v>51</v>
      </c>
      <c r="K64" s="31" t="s">
        <v>50</v>
      </c>
      <c r="L64" s="106" t="s">
        <v>60</v>
      </c>
      <c r="M64" s="35"/>
      <c r="N64" s="42"/>
      <c r="O64" s="42"/>
      <c r="P64" s="81"/>
      <c r="Q64" s="37"/>
      <c r="R64" s="37"/>
      <c r="S64" s="38"/>
      <c r="T64" s="26">
        <v>0.0</v>
      </c>
      <c r="U64" s="72">
        <v>527.75</v>
      </c>
      <c r="V64" s="26">
        <v>6.0</v>
      </c>
      <c r="W64" s="37">
        <v>227.48</v>
      </c>
      <c r="X64" s="26">
        <f t="shared" si="1"/>
        <v>3</v>
      </c>
      <c r="Y64" s="38">
        <f t="shared" si="2"/>
        <v>1364.88</v>
      </c>
      <c r="Z64" s="88">
        <f t="shared" si="3"/>
        <v>1364.88</v>
      </c>
      <c r="AA64" s="78"/>
      <c r="AB64" s="44"/>
      <c r="AC64" s="44"/>
    </row>
    <row r="65" ht="15.75" customHeight="1">
      <c r="A65" s="25" t="s">
        <v>44</v>
      </c>
      <c r="B65" s="31" t="s">
        <v>53</v>
      </c>
      <c r="C65" s="75" t="s">
        <v>67</v>
      </c>
      <c r="D65" s="29" t="s">
        <v>68</v>
      </c>
      <c r="E65" s="26" t="s">
        <v>56</v>
      </c>
      <c r="F65" s="26" t="s">
        <v>475</v>
      </c>
      <c r="G65" s="30" t="s">
        <v>58</v>
      </c>
      <c r="H65" s="26" t="s">
        <v>59</v>
      </c>
      <c r="I65" s="26" t="s">
        <v>50</v>
      </c>
      <c r="J65" s="32" t="s">
        <v>51</v>
      </c>
      <c r="K65" s="31" t="s">
        <v>50</v>
      </c>
      <c r="L65" s="106" t="s">
        <v>60</v>
      </c>
      <c r="M65" s="35"/>
      <c r="N65" s="42"/>
      <c r="O65" s="108"/>
      <c r="P65" s="81"/>
      <c r="Q65" s="37"/>
      <c r="R65" s="37"/>
      <c r="S65" s="38"/>
      <c r="T65" s="26">
        <v>0.0</v>
      </c>
      <c r="U65" s="72">
        <v>527.75</v>
      </c>
      <c r="V65" s="60">
        <v>4.0</v>
      </c>
      <c r="W65" s="37">
        <v>227.48</v>
      </c>
      <c r="X65" s="26">
        <f t="shared" si="1"/>
        <v>2</v>
      </c>
      <c r="Y65" s="88">
        <f t="shared" si="2"/>
        <v>909.92</v>
      </c>
      <c r="Z65" s="88">
        <f t="shared" si="3"/>
        <v>909.92</v>
      </c>
      <c r="AA65" s="78"/>
      <c r="AB65" s="44"/>
      <c r="AC65" s="44"/>
    </row>
    <row r="66" ht="15.75" customHeight="1">
      <c r="A66" s="25" t="s">
        <v>44</v>
      </c>
      <c r="B66" s="31" t="s">
        <v>53</v>
      </c>
      <c r="C66" s="75" t="s">
        <v>99</v>
      </c>
      <c r="D66" s="29" t="s">
        <v>100</v>
      </c>
      <c r="E66" s="55" t="s">
        <v>56</v>
      </c>
      <c r="F66" s="26" t="s">
        <v>475</v>
      </c>
      <c r="G66" s="30" t="s">
        <v>58</v>
      </c>
      <c r="H66" s="26" t="s">
        <v>59</v>
      </c>
      <c r="I66" s="26" t="s">
        <v>50</v>
      </c>
      <c r="J66" s="32" t="s">
        <v>51</v>
      </c>
      <c r="K66" s="31" t="s">
        <v>50</v>
      </c>
      <c r="L66" s="106" t="s">
        <v>60</v>
      </c>
      <c r="M66" s="35"/>
      <c r="N66" s="42"/>
      <c r="O66" s="43"/>
      <c r="P66" s="81"/>
      <c r="Q66" s="37"/>
      <c r="R66" s="37"/>
      <c r="S66" s="38"/>
      <c r="T66" s="26">
        <v>0.0</v>
      </c>
      <c r="U66" s="72">
        <v>527.75</v>
      </c>
      <c r="V66" s="40">
        <v>6.0</v>
      </c>
      <c r="W66" s="37">
        <v>227.48</v>
      </c>
      <c r="X66" s="26">
        <f t="shared" si="1"/>
        <v>3</v>
      </c>
      <c r="Y66" s="88">
        <f t="shared" si="2"/>
        <v>1364.88</v>
      </c>
      <c r="Z66" s="88">
        <f t="shared" si="3"/>
        <v>1364.88</v>
      </c>
      <c r="AA66" s="78"/>
      <c r="AB66" s="44"/>
      <c r="AC66" s="44"/>
    </row>
    <row r="67" ht="15.75" customHeight="1">
      <c r="A67" s="25" t="s">
        <v>44</v>
      </c>
      <c r="B67" s="31" t="s">
        <v>53</v>
      </c>
      <c r="C67" s="75" t="s">
        <v>69</v>
      </c>
      <c r="D67" s="29" t="s">
        <v>70</v>
      </c>
      <c r="E67" s="26" t="s">
        <v>56</v>
      </c>
      <c r="F67" s="26" t="s">
        <v>475</v>
      </c>
      <c r="G67" s="30" t="s">
        <v>58</v>
      </c>
      <c r="H67" s="26" t="s">
        <v>59</v>
      </c>
      <c r="I67" s="26" t="s">
        <v>50</v>
      </c>
      <c r="J67" s="32" t="s">
        <v>51</v>
      </c>
      <c r="K67" s="31" t="s">
        <v>50</v>
      </c>
      <c r="L67" s="106" t="s">
        <v>60</v>
      </c>
      <c r="M67" s="35"/>
      <c r="N67" s="42"/>
      <c r="O67" s="43"/>
      <c r="P67" s="81"/>
      <c r="Q67" s="37"/>
      <c r="R67" s="37"/>
      <c r="S67" s="38"/>
      <c r="T67" s="26">
        <v>0.0</v>
      </c>
      <c r="U67" s="72">
        <v>527.75</v>
      </c>
      <c r="V67" s="40">
        <v>6.0</v>
      </c>
      <c r="W67" s="37">
        <v>227.48</v>
      </c>
      <c r="X67" s="26">
        <f t="shared" si="1"/>
        <v>3</v>
      </c>
      <c r="Y67" s="88">
        <f t="shared" si="2"/>
        <v>1364.88</v>
      </c>
      <c r="Z67" s="88">
        <f t="shared" si="3"/>
        <v>1364.88</v>
      </c>
      <c r="AA67" s="78"/>
      <c r="AB67" s="44"/>
      <c r="AC67" s="44"/>
    </row>
    <row r="68" ht="15.75" customHeight="1">
      <c r="A68" s="25" t="s">
        <v>44</v>
      </c>
      <c r="B68" s="31" t="s">
        <v>53</v>
      </c>
      <c r="C68" s="75" t="s">
        <v>71</v>
      </c>
      <c r="D68" s="29" t="s">
        <v>72</v>
      </c>
      <c r="E68" s="55" t="s">
        <v>56</v>
      </c>
      <c r="F68" s="26" t="s">
        <v>475</v>
      </c>
      <c r="G68" s="30" t="s">
        <v>58</v>
      </c>
      <c r="H68" s="26" t="s">
        <v>59</v>
      </c>
      <c r="I68" s="26" t="s">
        <v>50</v>
      </c>
      <c r="J68" s="32" t="s">
        <v>51</v>
      </c>
      <c r="K68" s="31" t="s">
        <v>50</v>
      </c>
      <c r="L68" s="106" t="s">
        <v>60</v>
      </c>
      <c r="M68" s="35"/>
      <c r="N68" s="42"/>
      <c r="O68" s="43"/>
      <c r="P68" s="81"/>
      <c r="Q68" s="37"/>
      <c r="R68" s="37"/>
      <c r="S68" s="38"/>
      <c r="T68" s="26">
        <v>0.0</v>
      </c>
      <c r="U68" s="72">
        <v>527.75</v>
      </c>
      <c r="V68" s="26">
        <v>10.0</v>
      </c>
      <c r="W68" s="37">
        <v>227.48</v>
      </c>
      <c r="X68" s="26">
        <f t="shared" si="1"/>
        <v>5</v>
      </c>
      <c r="Y68" s="38">
        <f t="shared" si="2"/>
        <v>2274.8</v>
      </c>
      <c r="Z68" s="88">
        <f t="shared" si="3"/>
        <v>2274.8</v>
      </c>
      <c r="AA68" s="78"/>
      <c r="AB68" s="44"/>
      <c r="AC68" s="44"/>
    </row>
    <row r="69" ht="15.75" customHeight="1">
      <c r="A69" s="25" t="s">
        <v>44</v>
      </c>
      <c r="B69" s="31" t="s">
        <v>53</v>
      </c>
      <c r="C69" s="75" t="s">
        <v>73</v>
      </c>
      <c r="D69" s="29" t="s">
        <v>74</v>
      </c>
      <c r="E69" s="26" t="s">
        <v>56</v>
      </c>
      <c r="F69" s="26" t="s">
        <v>475</v>
      </c>
      <c r="G69" s="30" t="s">
        <v>58</v>
      </c>
      <c r="H69" s="26" t="s">
        <v>59</v>
      </c>
      <c r="I69" s="26" t="s">
        <v>50</v>
      </c>
      <c r="J69" s="109" t="s">
        <v>51</v>
      </c>
      <c r="K69" s="26" t="s">
        <v>50</v>
      </c>
      <c r="L69" s="106" t="s">
        <v>60</v>
      </c>
      <c r="M69" s="35"/>
      <c r="N69" s="42"/>
      <c r="O69" s="43"/>
      <c r="P69" s="81"/>
      <c r="Q69" s="37"/>
      <c r="R69" s="37"/>
      <c r="S69" s="38"/>
      <c r="T69" s="26">
        <v>0.0</v>
      </c>
      <c r="U69" s="72">
        <v>527.75</v>
      </c>
      <c r="V69" s="60">
        <v>6.0</v>
      </c>
      <c r="W69" s="37">
        <v>227.48</v>
      </c>
      <c r="X69" s="26">
        <f t="shared" si="1"/>
        <v>3</v>
      </c>
      <c r="Y69" s="88">
        <f t="shared" si="2"/>
        <v>1364.88</v>
      </c>
      <c r="Z69" s="88">
        <f t="shared" si="3"/>
        <v>1364.88</v>
      </c>
      <c r="AA69" s="78"/>
      <c r="AB69" s="44"/>
      <c r="AC69" s="44"/>
    </row>
    <row r="70" ht="15.75" customHeight="1">
      <c r="A70" s="25" t="s">
        <v>44</v>
      </c>
      <c r="B70" s="31" t="s">
        <v>53</v>
      </c>
      <c r="C70" s="75" t="s">
        <v>75</v>
      </c>
      <c r="D70" s="29" t="s">
        <v>76</v>
      </c>
      <c r="E70" s="55" t="s">
        <v>56</v>
      </c>
      <c r="F70" s="26" t="s">
        <v>475</v>
      </c>
      <c r="G70" s="30" t="s">
        <v>58</v>
      </c>
      <c r="H70" s="26" t="s">
        <v>59</v>
      </c>
      <c r="I70" s="26" t="s">
        <v>50</v>
      </c>
      <c r="J70" s="109" t="s">
        <v>51</v>
      </c>
      <c r="K70" s="26" t="s">
        <v>50</v>
      </c>
      <c r="L70" s="106" t="s">
        <v>60</v>
      </c>
      <c r="M70" s="35"/>
      <c r="N70" s="42"/>
      <c r="O70" s="43"/>
      <c r="P70" s="81"/>
      <c r="Q70" s="37"/>
      <c r="R70" s="37"/>
      <c r="S70" s="38"/>
      <c r="T70" s="26">
        <v>0.0</v>
      </c>
      <c r="U70" s="72">
        <v>527.75</v>
      </c>
      <c r="V70" s="26">
        <v>7.0</v>
      </c>
      <c r="W70" s="37">
        <v>227.48</v>
      </c>
      <c r="X70" s="26">
        <f t="shared" si="1"/>
        <v>3.5</v>
      </c>
      <c r="Y70" s="88">
        <f t="shared" si="2"/>
        <v>1592.36</v>
      </c>
      <c r="Z70" s="88">
        <f t="shared" si="3"/>
        <v>1592.36</v>
      </c>
      <c r="AA70" s="78"/>
      <c r="AB70" s="44"/>
      <c r="AC70" s="44"/>
    </row>
    <row r="71" ht="15.75" customHeight="1">
      <c r="A71" s="25" t="s">
        <v>44</v>
      </c>
      <c r="B71" s="31" t="s">
        <v>53</v>
      </c>
      <c r="C71" s="75" t="s">
        <v>77</v>
      </c>
      <c r="D71" s="29" t="s">
        <v>78</v>
      </c>
      <c r="E71" s="26" t="s">
        <v>56</v>
      </c>
      <c r="F71" s="26" t="s">
        <v>475</v>
      </c>
      <c r="G71" s="30" t="s">
        <v>58</v>
      </c>
      <c r="H71" s="26" t="s">
        <v>59</v>
      </c>
      <c r="I71" s="26" t="s">
        <v>50</v>
      </c>
      <c r="J71" s="109" t="s">
        <v>51</v>
      </c>
      <c r="K71" s="26" t="s">
        <v>50</v>
      </c>
      <c r="L71" s="106" t="s">
        <v>60</v>
      </c>
      <c r="M71" s="35"/>
      <c r="N71" s="42"/>
      <c r="O71" s="43"/>
      <c r="P71" s="81"/>
      <c r="Q71" s="37"/>
      <c r="R71" s="37"/>
      <c r="S71" s="38"/>
      <c r="T71" s="26">
        <v>0.0</v>
      </c>
      <c r="U71" s="72">
        <v>527.75</v>
      </c>
      <c r="V71" s="26">
        <v>6.0</v>
      </c>
      <c r="W71" s="37">
        <v>227.48</v>
      </c>
      <c r="X71" s="26">
        <f t="shared" si="1"/>
        <v>3</v>
      </c>
      <c r="Y71" s="88">
        <f t="shared" si="2"/>
        <v>1364.88</v>
      </c>
      <c r="Z71" s="88">
        <f t="shared" si="3"/>
        <v>1364.88</v>
      </c>
      <c r="AA71" s="78"/>
      <c r="AB71" s="44"/>
      <c r="AC71" s="44"/>
    </row>
    <row r="72" ht="15.75" customHeight="1">
      <c r="A72" s="25" t="s">
        <v>44</v>
      </c>
      <c r="B72" s="31" t="s">
        <v>53</v>
      </c>
      <c r="C72" s="75" t="s">
        <v>336</v>
      </c>
      <c r="D72" s="29" t="s">
        <v>337</v>
      </c>
      <c r="E72" s="55" t="s">
        <v>56</v>
      </c>
      <c r="F72" s="26" t="s">
        <v>475</v>
      </c>
      <c r="G72" s="30" t="s">
        <v>58</v>
      </c>
      <c r="H72" s="26" t="s">
        <v>59</v>
      </c>
      <c r="I72" s="26" t="s">
        <v>50</v>
      </c>
      <c r="J72" s="32" t="s">
        <v>51</v>
      </c>
      <c r="K72" s="60" t="s">
        <v>50</v>
      </c>
      <c r="L72" s="106" t="s">
        <v>60</v>
      </c>
      <c r="M72" s="35"/>
      <c r="N72" s="42"/>
      <c r="O72" s="43"/>
      <c r="P72" s="81"/>
      <c r="Q72" s="37"/>
      <c r="R72" s="37"/>
      <c r="S72" s="38"/>
      <c r="T72" s="26">
        <v>0.0</v>
      </c>
      <c r="U72" s="72">
        <v>527.75</v>
      </c>
      <c r="V72" s="26">
        <v>6.0</v>
      </c>
      <c r="W72" s="37">
        <v>227.48</v>
      </c>
      <c r="X72" s="26">
        <f t="shared" si="1"/>
        <v>3</v>
      </c>
      <c r="Y72" s="38">
        <f t="shared" si="2"/>
        <v>1364.88</v>
      </c>
      <c r="Z72" s="88">
        <f t="shared" si="3"/>
        <v>1364.88</v>
      </c>
      <c r="AA72" s="78"/>
      <c r="AB72" s="44"/>
      <c r="AC72" s="44"/>
    </row>
    <row r="73" ht="15.75" customHeight="1">
      <c r="A73" s="25" t="s">
        <v>44</v>
      </c>
      <c r="B73" s="31" t="s">
        <v>53</v>
      </c>
      <c r="C73" s="75" t="s">
        <v>81</v>
      </c>
      <c r="D73" s="29" t="s">
        <v>82</v>
      </c>
      <c r="E73" s="26" t="s">
        <v>56</v>
      </c>
      <c r="F73" s="26" t="s">
        <v>475</v>
      </c>
      <c r="G73" s="30" t="s">
        <v>58</v>
      </c>
      <c r="H73" s="26" t="s">
        <v>59</v>
      </c>
      <c r="I73" s="26" t="s">
        <v>50</v>
      </c>
      <c r="J73" s="32" t="s">
        <v>51</v>
      </c>
      <c r="K73" s="26" t="s">
        <v>50</v>
      </c>
      <c r="L73" s="106" t="s">
        <v>60</v>
      </c>
      <c r="M73" s="35"/>
      <c r="N73" s="42"/>
      <c r="O73" s="35"/>
      <c r="P73" s="81"/>
      <c r="Q73" s="37"/>
      <c r="R73" s="37"/>
      <c r="S73" s="38"/>
      <c r="T73" s="26">
        <v>0.0</v>
      </c>
      <c r="U73" s="72">
        <v>527.75</v>
      </c>
      <c r="V73" s="26">
        <v>6.0</v>
      </c>
      <c r="W73" s="37">
        <v>227.48</v>
      </c>
      <c r="X73" s="26">
        <f t="shared" si="1"/>
        <v>3</v>
      </c>
      <c r="Y73" s="88">
        <f t="shared" si="2"/>
        <v>1364.88</v>
      </c>
      <c r="Z73" s="88">
        <f t="shared" si="3"/>
        <v>1364.88</v>
      </c>
      <c r="AA73" s="78"/>
      <c r="AB73" s="44"/>
      <c r="AC73" s="44"/>
    </row>
    <row r="74" ht="15.75" customHeight="1">
      <c r="A74" s="25" t="s">
        <v>44</v>
      </c>
      <c r="B74" s="31" t="s">
        <v>53</v>
      </c>
      <c r="C74" s="75" t="s">
        <v>83</v>
      </c>
      <c r="D74" s="29" t="s">
        <v>84</v>
      </c>
      <c r="E74" s="55" t="s">
        <v>56</v>
      </c>
      <c r="F74" s="26" t="s">
        <v>475</v>
      </c>
      <c r="G74" s="30" t="s">
        <v>58</v>
      </c>
      <c r="H74" s="26" t="s">
        <v>59</v>
      </c>
      <c r="I74" s="26" t="s">
        <v>50</v>
      </c>
      <c r="J74" s="32" t="s">
        <v>51</v>
      </c>
      <c r="K74" s="26" t="s">
        <v>50</v>
      </c>
      <c r="L74" s="106" t="s">
        <v>60</v>
      </c>
      <c r="M74" s="35"/>
      <c r="N74" s="42"/>
      <c r="O74" s="35"/>
      <c r="P74" s="81"/>
      <c r="Q74" s="37"/>
      <c r="R74" s="37"/>
      <c r="S74" s="38"/>
      <c r="T74" s="26">
        <v>0.0</v>
      </c>
      <c r="U74" s="72">
        <v>527.75</v>
      </c>
      <c r="V74" s="26">
        <v>5.0</v>
      </c>
      <c r="W74" s="37">
        <v>227.48</v>
      </c>
      <c r="X74" s="26">
        <f t="shared" si="1"/>
        <v>2.5</v>
      </c>
      <c r="Y74" s="88">
        <f t="shared" si="2"/>
        <v>1137.4</v>
      </c>
      <c r="Z74" s="88">
        <f t="shared" si="3"/>
        <v>1137.4</v>
      </c>
      <c r="AA74" s="78"/>
      <c r="AB74" s="44"/>
      <c r="AC74" s="44"/>
    </row>
    <row r="75" ht="15.75" customHeight="1">
      <c r="A75" s="25" t="s">
        <v>44</v>
      </c>
      <c r="B75" s="31" t="s">
        <v>53</v>
      </c>
      <c r="C75" s="75" t="s">
        <v>85</v>
      </c>
      <c r="D75" s="29" t="s">
        <v>86</v>
      </c>
      <c r="E75" s="26" t="s">
        <v>56</v>
      </c>
      <c r="F75" s="26" t="s">
        <v>475</v>
      </c>
      <c r="G75" s="30" t="s">
        <v>58</v>
      </c>
      <c r="H75" s="26" t="s">
        <v>59</v>
      </c>
      <c r="I75" s="26" t="s">
        <v>50</v>
      </c>
      <c r="J75" s="32" t="s">
        <v>51</v>
      </c>
      <c r="K75" s="26" t="s">
        <v>50</v>
      </c>
      <c r="L75" s="106" t="s">
        <v>60</v>
      </c>
      <c r="M75" s="35"/>
      <c r="N75" s="42"/>
      <c r="O75" s="35"/>
      <c r="P75" s="81"/>
      <c r="Q75" s="37"/>
      <c r="R75" s="37"/>
      <c r="S75" s="38"/>
      <c r="T75" s="26">
        <v>0.0</v>
      </c>
      <c r="U75" s="72">
        <v>527.75</v>
      </c>
      <c r="V75" s="26">
        <v>4.0</v>
      </c>
      <c r="W75" s="37">
        <v>227.48</v>
      </c>
      <c r="X75" s="26">
        <f t="shared" si="1"/>
        <v>2</v>
      </c>
      <c r="Y75" s="88">
        <f t="shared" si="2"/>
        <v>909.92</v>
      </c>
      <c r="Z75" s="88">
        <f t="shared" si="3"/>
        <v>909.92</v>
      </c>
      <c r="AA75" s="78"/>
      <c r="AB75" s="44"/>
      <c r="AC75" s="44"/>
    </row>
    <row r="76" ht="15.75" customHeight="1">
      <c r="A76" s="25" t="s">
        <v>44</v>
      </c>
      <c r="B76" s="31" t="s">
        <v>53</v>
      </c>
      <c r="C76" s="75" t="s">
        <v>338</v>
      </c>
      <c r="D76" s="29" t="s">
        <v>339</v>
      </c>
      <c r="E76" s="55" t="s">
        <v>56</v>
      </c>
      <c r="F76" s="26" t="s">
        <v>475</v>
      </c>
      <c r="G76" s="30" t="s">
        <v>58</v>
      </c>
      <c r="H76" s="26" t="s">
        <v>59</v>
      </c>
      <c r="I76" s="26" t="s">
        <v>50</v>
      </c>
      <c r="J76" s="32" t="s">
        <v>51</v>
      </c>
      <c r="K76" s="26" t="s">
        <v>50</v>
      </c>
      <c r="L76" s="106" t="s">
        <v>60</v>
      </c>
      <c r="M76" s="35"/>
      <c r="N76" s="42"/>
      <c r="O76" s="35"/>
      <c r="P76" s="81"/>
      <c r="Q76" s="37"/>
      <c r="R76" s="37"/>
      <c r="S76" s="38"/>
      <c r="T76" s="26">
        <v>0.0</v>
      </c>
      <c r="U76" s="72">
        <v>527.75</v>
      </c>
      <c r="V76" s="26">
        <v>6.0</v>
      </c>
      <c r="W76" s="37">
        <v>227.48</v>
      </c>
      <c r="X76" s="26">
        <f t="shared" si="1"/>
        <v>3</v>
      </c>
      <c r="Y76" s="38">
        <f t="shared" si="2"/>
        <v>1364.88</v>
      </c>
      <c r="Z76" s="88">
        <f t="shared" si="3"/>
        <v>1364.88</v>
      </c>
      <c r="AA76" s="78"/>
      <c r="AB76" s="44"/>
      <c r="AC76" s="44"/>
    </row>
    <row r="77" ht="15.75" customHeight="1">
      <c r="A77" s="25" t="s">
        <v>44</v>
      </c>
      <c r="B77" s="31" t="s">
        <v>53</v>
      </c>
      <c r="C77" s="75" t="s">
        <v>91</v>
      </c>
      <c r="D77" s="29" t="s">
        <v>92</v>
      </c>
      <c r="E77" s="26" t="s">
        <v>56</v>
      </c>
      <c r="F77" s="26" t="s">
        <v>475</v>
      </c>
      <c r="G77" s="30" t="s">
        <v>58</v>
      </c>
      <c r="H77" s="26" t="s">
        <v>59</v>
      </c>
      <c r="I77" s="26" t="s">
        <v>50</v>
      </c>
      <c r="J77" s="32" t="s">
        <v>51</v>
      </c>
      <c r="K77" s="31" t="s">
        <v>50</v>
      </c>
      <c r="L77" s="106" t="s">
        <v>60</v>
      </c>
      <c r="M77" s="35"/>
      <c r="N77" s="42"/>
      <c r="O77" s="35"/>
      <c r="P77" s="81"/>
      <c r="Q77" s="37"/>
      <c r="R77" s="37"/>
      <c r="S77" s="38"/>
      <c r="T77" s="26">
        <v>0.0</v>
      </c>
      <c r="U77" s="72">
        <v>527.75</v>
      </c>
      <c r="V77" s="26">
        <v>5.0</v>
      </c>
      <c r="W77" s="37">
        <v>227.48</v>
      </c>
      <c r="X77" s="26">
        <f t="shared" si="1"/>
        <v>2.5</v>
      </c>
      <c r="Y77" s="88">
        <f t="shared" si="2"/>
        <v>1137.4</v>
      </c>
      <c r="Z77" s="88">
        <f t="shared" si="3"/>
        <v>1137.4</v>
      </c>
      <c r="AA77" s="78"/>
      <c r="AB77" s="44"/>
      <c r="AC77" s="44"/>
    </row>
    <row r="78" ht="15.75" customHeight="1">
      <c r="A78" s="25" t="s">
        <v>44</v>
      </c>
      <c r="B78" s="31" t="s">
        <v>53</v>
      </c>
      <c r="C78" s="75" t="s">
        <v>93</v>
      </c>
      <c r="D78" s="29" t="s">
        <v>94</v>
      </c>
      <c r="E78" s="55" t="s">
        <v>56</v>
      </c>
      <c r="F78" s="26" t="s">
        <v>475</v>
      </c>
      <c r="G78" s="30" t="s">
        <v>58</v>
      </c>
      <c r="H78" s="26" t="s">
        <v>59</v>
      </c>
      <c r="I78" s="26" t="s">
        <v>50</v>
      </c>
      <c r="J78" s="32" t="s">
        <v>51</v>
      </c>
      <c r="K78" s="31" t="s">
        <v>50</v>
      </c>
      <c r="L78" s="106" t="s">
        <v>60</v>
      </c>
      <c r="M78" s="35"/>
      <c r="N78" s="42"/>
      <c r="O78" s="46"/>
      <c r="P78" s="81"/>
      <c r="Q78" s="37"/>
      <c r="R78" s="37"/>
      <c r="S78" s="38"/>
      <c r="T78" s="26">
        <v>0.0</v>
      </c>
      <c r="U78" s="72">
        <v>527.75</v>
      </c>
      <c r="V78" s="26">
        <v>6.0</v>
      </c>
      <c r="W78" s="37">
        <v>227.48</v>
      </c>
      <c r="X78" s="26">
        <f t="shared" si="1"/>
        <v>3</v>
      </c>
      <c r="Y78" s="88">
        <f t="shared" si="2"/>
        <v>1364.88</v>
      </c>
      <c r="Z78" s="88">
        <f t="shared" si="3"/>
        <v>1364.88</v>
      </c>
      <c r="AA78" s="78"/>
      <c r="AB78" s="44"/>
      <c r="AC78" s="44"/>
    </row>
    <row r="79" ht="15.75" customHeight="1">
      <c r="A79" s="25" t="s">
        <v>44</v>
      </c>
      <c r="B79" s="31" t="s">
        <v>53</v>
      </c>
      <c r="C79" s="75" t="s">
        <v>97</v>
      </c>
      <c r="D79" s="29" t="s">
        <v>98</v>
      </c>
      <c r="E79" s="26" t="s">
        <v>56</v>
      </c>
      <c r="F79" s="26" t="s">
        <v>475</v>
      </c>
      <c r="G79" s="30" t="s">
        <v>58</v>
      </c>
      <c r="H79" s="26" t="s">
        <v>59</v>
      </c>
      <c r="I79" s="26" t="s">
        <v>50</v>
      </c>
      <c r="J79" s="32" t="s">
        <v>51</v>
      </c>
      <c r="K79" s="31" t="s">
        <v>50</v>
      </c>
      <c r="L79" s="106" t="s">
        <v>60</v>
      </c>
      <c r="M79" s="35"/>
      <c r="N79" s="42"/>
      <c r="O79" s="42"/>
      <c r="P79" s="81"/>
      <c r="Q79" s="37"/>
      <c r="R79" s="37"/>
      <c r="S79" s="38"/>
      <c r="T79" s="26">
        <v>0.0</v>
      </c>
      <c r="U79" s="72">
        <v>527.75</v>
      </c>
      <c r="V79" s="40">
        <v>5.0</v>
      </c>
      <c r="W79" s="37">
        <v>227.48</v>
      </c>
      <c r="X79" s="26">
        <f t="shared" si="1"/>
        <v>2.5</v>
      </c>
      <c r="Y79" s="88">
        <f t="shared" si="2"/>
        <v>1137.4</v>
      </c>
      <c r="Z79" s="88">
        <f t="shared" si="3"/>
        <v>1137.4</v>
      </c>
      <c r="AA79" s="78"/>
      <c r="AB79" s="44"/>
      <c r="AC79" s="44"/>
    </row>
    <row r="80" ht="15.75" customHeight="1">
      <c r="A80" s="25" t="s">
        <v>44</v>
      </c>
      <c r="B80" s="31" t="s">
        <v>53</v>
      </c>
      <c r="C80" s="75" t="s">
        <v>340</v>
      </c>
      <c r="D80" s="29" t="s">
        <v>341</v>
      </c>
      <c r="E80" s="55" t="s">
        <v>56</v>
      </c>
      <c r="F80" s="26" t="s">
        <v>475</v>
      </c>
      <c r="G80" s="30" t="s">
        <v>58</v>
      </c>
      <c r="H80" s="26" t="s">
        <v>59</v>
      </c>
      <c r="I80" s="60" t="s">
        <v>50</v>
      </c>
      <c r="J80" s="77" t="s">
        <v>51</v>
      </c>
      <c r="K80" s="98" t="s">
        <v>50</v>
      </c>
      <c r="L80" s="106" t="s">
        <v>60</v>
      </c>
      <c r="M80" s="35"/>
      <c r="N80" s="42"/>
      <c r="O80" s="42"/>
      <c r="P80" s="81"/>
      <c r="Q80" s="37"/>
      <c r="R80" s="37"/>
      <c r="S80" s="38"/>
      <c r="T80" s="26">
        <v>0.0</v>
      </c>
      <c r="U80" s="72">
        <v>527.75</v>
      </c>
      <c r="V80" s="26">
        <v>4.0</v>
      </c>
      <c r="W80" s="37">
        <v>227.48</v>
      </c>
      <c r="X80" s="26">
        <f t="shared" si="1"/>
        <v>2</v>
      </c>
      <c r="Y80" s="38">
        <f t="shared" si="2"/>
        <v>909.92</v>
      </c>
      <c r="Z80" s="88">
        <f t="shared" si="3"/>
        <v>909.92</v>
      </c>
      <c r="AA80" s="78"/>
      <c r="AB80" s="44"/>
      <c r="AC80" s="44"/>
    </row>
    <row r="81" ht="15.75" customHeight="1">
      <c r="A81" s="25" t="s">
        <v>44</v>
      </c>
      <c r="B81" s="31" t="s">
        <v>53</v>
      </c>
      <c r="C81" s="75" t="s">
        <v>161</v>
      </c>
      <c r="D81" s="29" t="s">
        <v>162</v>
      </c>
      <c r="E81" s="26" t="s">
        <v>56</v>
      </c>
      <c r="F81" s="26" t="s">
        <v>475</v>
      </c>
      <c r="G81" s="30" t="s">
        <v>58</v>
      </c>
      <c r="H81" s="26" t="s">
        <v>59</v>
      </c>
      <c r="I81" s="60" t="s">
        <v>50</v>
      </c>
      <c r="J81" s="77" t="s">
        <v>51</v>
      </c>
      <c r="K81" s="98" t="s">
        <v>50</v>
      </c>
      <c r="L81" s="106" t="s">
        <v>60</v>
      </c>
      <c r="M81" s="35"/>
      <c r="N81" s="42"/>
      <c r="O81" s="42"/>
      <c r="P81" s="81"/>
      <c r="Q81" s="37"/>
      <c r="R81" s="37"/>
      <c r="S81" s="38"/>
      <c r="T81" s="26">
        <v>0.0</v>
      </c>
      <c r="U81" s="72">
        <v>527.75</v>
      </c>
      <c r="V81" s="26">
        <v>4.0</v>
      </c>
      <c r="W81" s="37">
        <v>227.48</v>
      </c>
      <c r="X81" s="26">
        <f t="shared" si="1"/>
        <v>2</v>
      </c>
      <c r="Y81" s="88">
        <f t="shared" si="2"/>
        <v>909.92</v>
      </c>
      <c r="Z81" s="88">
        <f t="shared" si="3"/>
        <v>909.92</v>
      </c>
      <c r="AA81" s="78"/>
      <c r="AB81" s="44"/>
      <c r="AC81" s="44"/>
    </row>
    <row r="82" ht="15.75" customHeight="1">
      <c r="A82" s="25" t="s">
        <v>44</v>
      </c>
      <c r="B82" s="31" t="s">
        <v>53</v>
      </c>
      <c r="C82" s="75" t="s">
        <v>163</v>
      </c>
      <c r="D82" s="29" t="s">
        <v>164</v>
      </c>
      <c r="E82" s="55" t="s">
        <v>56</v>
      </c>
      <c r="F82" s="26" t="s">
        <v>475</v>
      </c>
      <c r="G82" s="30" t="s">
        <v>58</v>
      </c>
      <c r="H82" s="26" t="s">
        <v>59</v>
      </c>
      <c r="I82" s="60" t="s">
        <v>50</v>
      </c>
      <c r="J82" s="77" t="s">
        <v>51</v>
      </c>
      <c r="K82" s="98" t="s">
        <v>50</v>
      </c>
      <c r="L82" s="106" t="s">
        <v>60</v>
      </c>
      <c r="M82" s="35"/>
      <c r="N82" s="42"/>
      <c r="O82" s="42"/>
      <c r="P82" s="81"/>
      <c r="Q82" s="37"/>
      <c r="R82" s="37"/>
      <c r="S82" s="38"/>
      <c r="T82" s="26">
        <v>0.0</v>
      </c>
      <c r="U82" s="72">
        <v>527.75</v>
      </c>
      <c r="V82" s="26">
        <v>4.0</v>
      </c>
      <c r="W82" s="37">
        <v>227.48</v>
      </c>
      <c r="X82" s="26">
        <f t="shared" si="1"/>
        <v>2</v>
      </c>
      <c r="Y82" s="88">
        <f t="shared" si="2"/>
        <v>909.92</v>
      </c>
      <c r="Z82" s="88">
        <f t="shared" si="3"/>
        <v>909.92</v>
      </c>
      <c r="AA82" s="78"/>
      <c r="AB82" s="44"/>
      <c r="AC82" s="44"/>
    </row>
    <row r="83" ht="15.75" customHeight="1">
      <c r="A83" s="25" t="s">
        <v>44</v>
      </c>
      <c r="B83" s="31" t="s">
        <v>53</v>
      </c>
      <c r="C83" s="75" t="s">
        <v>165</v>
      </c>
      <c r="D83" s="29" t="s">
        <v>166</v>
      </c>
      <c r="E83" s="26" t="s">
        <v>56</v>
      </c>
      <c r="F83" s="26" t="s">
        <v>475</v>
      </c>
      <c r="G83" s="30" t="s">
        <v>58</v>
      </c>
      <c r="H83" s="26" t="s">
        <v>59</v>
      </c>
      <c r="I83" s="60" t="s">
        <v>50</v>
      </c>
      <c r="J83" s="77" t="s">
        <v>51</v>
      </c>
      <c r="K83" s="98" t="s">
        <v>50</v>
      </c>
      <c r="L83" s="106" t="s">
        <v>60</v>
      </c>
      <c r="M83" s="35"/>
      <c r="N83" s="42"/>
      <c r="O83" s="42"/>
      <c r="P83" s="81"/>
      <c r="Q83" s="37"/>
      <c r="R83" s="37"/>
      <c r="S83" s="38"/>
      <c r="T83" s="26">
        <v>0.0</v>
      </c>
      <c r="U83" s="72">
        <v>527.75</v>
      </c>
      <c r="V83" s="26">
        <v>4.0</v>
      </c>
      <c r="W83" s="37">
        <v>227.48</v>
      </c>
      <c r="X83" s="26">
        <f t="shared" si="1"/>
        <v>2</v>
      </c>
      <c r="Y83" s="88">
        <f t="shared" si="2"/>
        <v>909.92</v>
      </c>
      <c r="Z83" s="88">
        <f t="shared" si="3"/>
        <v>909.92</v>
      </c>
      <c r="AA83" s="78"/>
      <c r="AB83" s="44"/>
      <c r="AC83" s="44"/>
    </row>
    <row r="84" ht="15.75" customHeight="1">
      <c r="A84" s="25" t="s">
        <v>44</v>
      </c>
      <c r="B84" s="31" t="s">
        <v>53</v>
      </c>
      <c r="C84" s="75" t="s">
        <v>342</v>
      </c>
      <c r="D84" s="29" t="s">
        <v>343</v>
      </c>
      <c r="E84" s="55" t="s">
        <v>56</v>
      </c>
      <c r="F84" s="26" t="s">
        <v>475</v>
      </c>
      <c r="G84" s="30" t="s">
        <v>58</v>
      </c>
      <c r="H84" s="26" t="s">
        <v>59</v>
      </c>
      <c r="I84" s="40" t="s">
        <v>50</v>
      </c>
      <c r="J84" s="48" t="s">
        <v>51</v>
      </c>
      <c r="K84" s="96" t="s">
        <v>50</v>
      </c>
      <c r="L84" s="106" t="s">
        <v>60</v>
      </c>
      <c r="M84" s="35"/>
      <c r="N84" s="42"/>
      <c r="O84" s="42"/>
      <c r="P84" s="81"/>
      <c r="Q84" s="37"/>
      <c r="R84" s="37"/>
      <c r="S84" s="38"/>
      <c r="T84" s="26">
        <v>0.0</v>
      </c>
      <c r="U84" s="72">
        <v>527.75</v>
      </c>
      <c r="V84" s="40">
        <v>4.0</v>
      </c>
      <c r="W84" s="37">
        <v>227.48</v>
      </c>
      <c r="X84" s="26">
        <f t="shared" si="1"/>
        <v>2</v>
      </c>
      <c r="Y84" s="38">
        <f t="shared" si="2"/>
        <v>909.92</v>
      </c>
      <c r="Z84" s="88">
        <f t="shared" si="3"/>
        <v>909.92</v>
      </c>
      <c r="AA84" s="78"/>
      <c r="AB84" s="44"/>
      <c r="AC84" s="44"/>
    </row>
    <row r="85" ht="15.75" customHeight="1">
      <c r="A85" s="25" t="s">
        <v>44</v>
      </c>
      <c r="B85" s="31" t="s">
        <v>53</v>
      </c>
      <c r="C85" s="90" t="s">
        <v>87</v>
      </c>
      <c r="D85" s="110" t="s">
        <v>88</v>
      </c>
      <c r="E85" s="26" t="s">
        <v>56</v>
      </c>
      <c r="F85" s="26" t="s">
        <v>475</v>
      </c>
      <c r="G85" s="30" t="s">
        <v>58</v>
      </c>
      <c r="H85" s="26" t="s">
        <v>59</v>
      </c>
      <c r="I85" s="40" t="s">
        <v>50</v>
      </c>
      <c r="J85" s="48" t="s">
        <v>51</v>
      </c>
      <c r="K85" s="96" t="s">
        <v>50</v>
      </c>
      <c r="L85" s="106" t="s">
        <v>60</v>
      </c>
      <c r="M85" s="35"/>
      <c r="N85" s="42"/>
      <c r="O85" s="42"/>
      <c r="P85" s="81"/>
      <c r="Q85" s="37"/>
      <c r="R85" s="37"/>
      <c r="S85" s="38"/>
      <c r="T85" s="26">
        <v>0.0</v>
      </c>
      <c r="U85" s="72">
        <v>527.75</v>
      </c>
      <c r="V85" s="40">
        <v>4.0</v>
      </c>
      <c r="W85" s="37">
        <v>227.48</v>
      </c>
      <c r="X85" s="26">
        <f t="shared" si="1"/>
        <v>2</v>
      </c>
      <c r="Y85" s="88">
        <f t="shared" si="2"/>
        <v>909.92</v>
      </c>
      <c r="Z85" s="88">
        <f t="shared" si="3"/>
        <v>909.92</v>
      </c>
      <c r="AA85" s="78"/>
      <c r="AB85" s="44"/>
      <c r="AC85" s="44"/>
    </row>
    <row r="86" ht="15.75" customHeight="1">
      <c r="A86" s="25" t="s">
        <v>44</v>
      </c>
      <c r="B86" s="31" t="s">
        <v>53</v>
      </c>
      <c r="C86" s="90" t="s">
        <v>476</v>
      </c>
      <c r="D86" s="110" t="s">
        <v>477</v>
      </c>
      <c r="E86" s="55" t="s">
        <v>56</v>
      </c>
      <c r="F86" s="26" t="s">
        <v>475</v>
      </c>
      <c r="G86" s="30" t="s">
        <v>58</v>
      </c>
      <c r="H86" s="26" t="s">
        <v>59</v>
      </c>
      <c r="I86" s="40" t="s">
        <v>50</v>
      </c>
      <c r="J86" s="48" t="s">
        <v>51</v>
      </c>
      <c r="K86" s="96" t="s">
        <v>50</v>
      </c>
      <c r="L86" s="28" t="s">
        <v>478</v>
      </c>
      <c r="M86" s="35"/>
      <c r="N86" s="42"/>
      <c r="O86" s="42"/>
      <c r="P86" s="81"/>
      <c r="Q86" s="37"/>
      <c r="R86" s="37"/>
      <c r="S86" s="38"/>
      <c r="T86" s="26">
        <v>0.0</v>
      </c>
      <c r="U86" s="72">
        <v>527.75</v>
      </c>
      <c r="V86" s="40">
        <v>1.0</v>
      </c>
      <c r="W86" s="37">
        <v>227.48</v>
      </c>
      <c r="X86" s="26">
        <f t="shared" si="1"/>
        <v>0.5</v>
      </c>
      <c r="Y86" s="88">
        <f t="shared" si="2"/>
        <v>227.48</v>
      </c>
      <c r="Z86" s="88">
        <f t="shared" si="3"/>
        <v>227.48</v>
      </c>
      <c r="AA86" s="78"/>
      <c r="AB86" s="44"/>
      <c r="AC86" s="44"/>
    </row>
    <row r="87" ht="15.75" customHeight="1">
      <c r="A87" s="25" t="s">
        <v>44</v>
      </c>
      <c r="B87" s="31" t="s">
        <v>53</v>
      </c>
      <c r="C87" s="90" t="s">
        <v>369</v>
      </c>
      <c r="D87" s="110" t="s">
        <v>370</v>
      </c>
      <c r="E87" s="26" t="s">
        <v>56</v>
      </c>
      <c r="F87" s="26" t="s">
        <v>475</v>
      </c>
      <c r="G87" s="30" t="s">
        <v>58</v>
      </c>
      <c r="H87" s="26" t="s">
        <v>59</v>
      </c>
      <c r="I87" s="40" t="s">
        <v>50</v>
      </c>
      <c r="J87" s="48" t="s">
        <v>51</v>
      </c>
      <c r="K87" s="96" t="s">
        <v>50</v>
      </c>
      <c r="L87" s="28" t="s">
        <v>478</v>
      </c>
      <c r="M87" s="35"/>
      <c r="N87" s="42"/>
      <c r="O87" s="42"/>
      <c r="P87" s="81"/>
      <c r="Q87" s="37"/>
      <c r="R87" s="37"/>
      <c r="S87" s="38"/>
      <c r="T87" s="26">
        <v>0.0</v>
      </c>
      <c r="U87" s="72">
        <v>527.75</v>
      </c>
      <c r="V87" s="40">
        <v>1.0</v>
      </c>
      <c r="W87" s="37">
        <v>227.48</v>
      </c>
      <c r="X87" s="26">
        <f t="shared" si="1"/>
        <v>0.5</v>
      </c>
      <c r="Y87" s="88">
        <f t="shared" si="2"/>
        <v>227.48</v>
      </c>
      <c r="Z87" s="88">
        <f t="shared" si="3"/>
        <v>227.48</v>
      </c>
      <c r="AA87" s="78"/>
      <c r="AB87" s="44"/>
      <c r="AC87" s="44"/>
    </row>
    <row r="88" ht="15.75" customHeight="1">
      <c r="A88" s="25" t="s">
        <v>44</v>
      </c>
      <c r="B88" s="31" t="s">
        <v>53</v>
      </c>
      <c r="C88" s="90" t="s">
        <v>362</v>
      </c>
      <c r="D88" s="110" t="s">
        <v>363</v>
      </c>
      <c r="E88" s="55" t="s">
        <v>56</v>
      </c>
      <c r="F88" s="26" t="s">
        <v>475</v>
      </c>
      <c r="G88" s="30" t="s">
        <v>58</v>
      </c>
      <c r="H88" s="26" t="s">
        <v>59</v>
      </c>
      <c r="I88" s="40" t="s">
        <v>50</v>
      </c>
      <c r="J88" s="48" t="s">
        <v>51</v>
      </c>
      <c r="K88" s="96" t="s">
        <v>50</v>
      </c>
      <c r="L88" s="28" t="s">
        <v>478</v>
      </c>
      <c r="M88" s="35"/>
      <c r="N88" s="42"/>
      <c r="O88" s="35"/>
      <c r="P88" s="81"/>
      <c r="Q88" s="37"/>
      <c r="R88" s="37"/>
      <c r="S88" s="38"/>
      <c r="T88" s="26">
        <v>0.0</v>
      </c>
      <c r="U88" s="72">
        <v>527.75</v>
      </c>
      <c r="V88" s="26">
        <v>1.0</v>
      </c>
      <c r="W88" s="37">
        <v>227.48</v>
      </c>
      <c r="X88" s="26">
        <f t="shared" si="1"/>
        <v>0.5</v>
      </c>
      <c r="Y88" s="38">
        <f t="shared" si="2"/>
        <v>227.48</v>
      </c>
      <c r="Z88" s="88">
        <f t="shared" si="3"/>
        <v>227.48</v>
      </c>
      <c r="AA88" s="78"/>
      <c r="AB88" s="44"/>
      <c r="AC88" s="44"/>
    </row>
    <row r="89" ht="15.75" customHeight="1">
      <c r="A89" s="25" t="s">
        <v>44</v>
      </c>
      <c r="B89" s="31" t="s">
        <v>53</v>
      </c>
      <c r="C89" s="90" t="s">
        <v>479</v>
      </c>
      <c r="D89" s="110" t="s">
        <v>480</v>
      </c>
      <c r="E89" s="26" t="s">
        <v>56</v>
      </c>
      <c r="F89" s="26" t="s">
        <v>475</v>
      </c>
      <c r="G89" s="30" t="s">
        <v>58</v>
      </c>
      <c r="H89" s="26" t="s">
        <v>59</v>
      </c>
      <c r="I89" s="40" t="s">
        <v>50</v>
      </c>
      <c r="J89" s="48" t="s">
        <v>51</v>
      </c>
      <c r="K89" s="96" t="s">
        <v>50</v>
      </c>
      <c r="L89" s="28" t="s">
        <v>478</v>
      </c>
      <c r="M89" s="35"/>
      <c r="N89" s="42"/>
      <c r="O89" s="35"/>
      <c r="P89" s="81"/>
      <c r="Q89" s="37"/>
      <c r="R89" s="37"/>
      <c r="S89" s="38"/>
      <c r="T89" s="26">
        <v>0.0</v>
      </c>
      <c r="U89" s="72">
        <v>527.75</v>
      </c>
      <c r="V89" s="26">
        <v>1.0</v>
      </c>
      <c r="W89" s="37">
        <v>227.48</v>
      </c>
      <c r="X89" s="26">
        <f t="shared" si="1"/>
        <v>0.5</v>
      </c>
      <c r="Y89" s="88">
        <f t="shared" si="2"/>
        <v>227.48</v>
      </c>
      <c r="Z89" s="88">
        <f t="shared" si="3"/>
        <v>227.48</v>
      </c>
      <c r="AA89" s="78"/>
      <c r="AB89" s="44"/>
      <c r="AC89" s="44"/>
    </row>
    <row r="90" ht="15.75" customHeight="1">
      <c r="A90" s="25" t="s">
        <v>44</v>
      </c>
      <c r="B90" s="31" t="s">
        <v>53</v>
      </c>
      <c r="C90" s="90" t="s">
        <v>481</v>
      </c>
      <c r="D90" s="110" t="s">
        <v>482</v>
      </c>
      <c r="E90" s="55" t="s">
        <v>56</v>
      </c>
      <c r="F90" s="26" t="s">
        <v>475</v>
      </c>
      <c r="G90" s="30" t="s">
        <v>58</v>
      </c>
      <c r="H90" s="26" t="s">
        <v>59</v>
      </c>
      <c r="I90" s="40" t="s">
        <v>50</v>
      </c>
      <c r="J90" s="48" t="s">
        <v>51</v>
      </c>
      <c r="K90" s="96" t="s">
        <v>50</v>
      </c>
      <c r="L90" s="28" t="s">
        <v>478</v>
      </c>
      <c r="M90" s="35"/>
      <c r="N90" s="42"/>
      <c r="O90" s="42"/>
      <c r="P90" s="81"/>
      <c r="Q90" s="37"/>
      <c r="R90" s="37"/>
      <c r="S90" s="38"/>
      <c r="T90" s="26">
        <v>0.0</v>
      </c>
      <c r="U90" s="72">
        <v>527.75</v>
      </c>
      <c r="V90" s="40">
        <v>1.0</v>
      </c>
      <c r="W90" s="37">
        <v>227.48</v>
      </c>
      <c r="X90" s="26">
        <f t="shared" si="1"/>
        <v>0.5</v>
      </c>
      <c r="Y90" s="88">
        <f t="shared" si="2"/>
        <v>227.48</v>
      </c>
      <c r="Z90" s="88">
        <f t="shared" si="3"/>
        <v>227.48</v>
      </c>
      <c r="AA90" s="78"/>
      <c r="AB90" s="44"/>
      <c r="AC90" s="44"/>
    </row>
    <row r="91" ht="15.75" customHeight="1">
      <c r="A91" s="25" t="s">
        <v>44</v>
      </c>
      <c r="B91" s="31" t="s">
        <v>53</v>
      </c>
      <c r="C91" s="90" t="s">
        <v>476</v>
      </c>
      <c r="D91" s="110" t="s">
        <v>477</v>
      </c>
      <c r="E91" s="26" t="s">
        <v>56</v>
      </c>
      <c r="F91" s="26" t="s">
        <v>475</v>
      </c>
      <c r="G91" s="30" t="s">
        <v>58</v>
      </c>
      <c r="H91" s="26" t="s">
        <v>59</v>
      </c>
      <c r="I91" s="40" t="s">
        <v>50</v>
      </c>
      <c r="J91" s="48" t="s">
        <v>51</v>
      </c>
      <c r="K91" s="96" t="s">
        <v>50</v>
      </c>
      <c r="L91" s="28" t="s">
        <v>478</v>
      </c>
      <c r="M91" s="35"/>
      <c r="N91" s="42"/>
      <c r="O91" s="42"/>
      <c r="P91" s="81"/>
      <c r="Q91" s="37"/>
      <c r="R91" s="37"/>
      <c r="S91" s="38"/>
      <c r="T91" s="26">
        <v>0.0</v>
      </c>
      <c r="U91" s="72">
        <v>527.75</v>
      </c>
      <c r="V91" s="40">
        <v>1.0</v>
      </c>
      <c r="W91" s="37">
        <v>227.48</v>
      </c>
      <c r="X91" s="26">
        <f t="shared" si="1"/>
        <v>0.5</v>
      </c>
      <c r="Y91" s="88">
        <f t="shared" si="2"/>
        <v>227.48</v>
      </c>
      <c r="Z91" s="88">
        <f t="shared" si="3"/>
        <v>227.48</v>
      </c>
      <c r="AA91" s="78"/>
      <c r="AB91" s="44"/>
      <c r="AC91" s="44"/>
    </row>
    <row r="92" ht="15.75" customHeight="1">
      <c r="A92" s="25" t="s">
        <v>44</v>
      </c>
      <c r="B92" s="31" t="s">
        <v>53</v>
      </c>
      <c r="C92" s="90" t="s">
        <v>369</v>
      </c>
      <c r="D92" s="110" t="s">
        <v>370</v>
      </c>
      <c r="E92" s="55" t="s">
        <v>56</v>
      </c>
      <c r="F92" s="26" t="s">
        <v>475</v>
      </c>
      <c r="G92" s="30" t="s">
        <v>58</v>
      </c>
      <c r="H92" s="26" t="s">
        <v>59</v>
      </c>
      <c r="I92" s="40" t="s">
        <v>50</v>
      </c>
      <c r="J92" s="48" t="s">
        <v>51</v>
      </c>
      <c r="K92" s="96" t="s">
        <v>50</v>
      </c>
      <c r="L92" s="28" t="s">
        <v>478</v>
      </c>
      <c r="M92" s="35"/>
      <c r="N92" s="42"/>
      <c r="O92" s="42"/>
      <c r="P92" s="81"/>
      <c r="Q92" s="37"/>
      <c r="R92" s="37"/>
      <c r="S92" s="38"/>
      <c r="T92" s="26">
        <v>0.0</v>
      </c>
      <c r="U92" s="72">
        <v>527.75</v>
      </c>
      <c r="V92" s="40">
        <v>1.0</v>
      </c>
      <c r="W92" s="37">
        <v>227.48</v>
      </c>
      <c r="X92" s="26">
        <f t="shared" si="1"/>
        <v>0.5</v>
      </c>
      <c r="Y92" s="38">
        <f t="shared" si="2"/>
        <v>227.48</v>
      </c>
      <c r="Z92" s="88">
        <f t="shared" si="3"/>
        <v>227.48</v>
      </c>
      <c r="AA92" s="78"/>
      <c r="AB92" s="44"/>
      <c r="AC92" s="44"/>
    </row>
    <row r="93" ht="15.75" customHeight="1">
      <c r="A93" s="25" t="s">
        <v>44</v>
      </c>
      <c r="B93" s="31" t="s">
        <v>53</v>
      </c>
      <c r="C93" s="90" t="s">
        <v>364</v>
      </c>
      <c r="D93" s="110" t="s">
        <v>365</v>
      </c>
      <c r="E93" s="26" t="s">
        <v>56</v>
      </c>
      <c r="F93" s="26" t="s">
        <v>475</v>
      </c>
      <c r="G93" s="30" t="s">
        <v>58</v>
      </c>
      <c r="H93" s="26" t="s">
        <v>59</v>
      </c>
      <c r="I93" s="40" t="s">
        <v>50</v>
      </c>
      <c r="J93" s="48" t="s">
        <v>51</v>
      </c>
      <c r="K93" s="96" t="s">
        <v>50</v>
      </c>
      <c r="L93" s="28" t="s">
        <v>478</v>
      </c>
      <c r="M93" s="35"/>
      <c r="N93" s="42"/>
      <c r="O93" s="42"/>
      <c r="P93" s="81"/>
      <c r="Q93" s="37"/>
      <c r="R93" s="37"/>
      <c r="S93" s="38"/>
      <c r="T93" s="26">
        <v>0.0</v>
      </c>
      <c r="U93" s="72">
        <v>527.75</v>
      </c>
      <c r="V93" s="40">
        <v>1.0</v>
      </c>
      <c r="W93" s="37">
        <v>227.48</v>
      </c>
      <c r="X93" s="26">
        <f t="shared" si="1"/>
        <v>0.5</v>
      </c>
      <c r="Y93" s="88">
        <f t="shared" si="2"/>
        <v>227.48</v>
      </c>
      <c r="Z93" s="88">
        <f t="shared" si="3"/>
        <v>227.48</v>
      </c>
      <c r="AA93" s="78"/>
      <c r="AB93" s="44"/>
      <c r="AC93" s="44"/>
    </row>
    <row r="94" ht="15.75" customHeight="1">
      <c r="A94" s="25" t="s">
        <v>44</v>
      </c>
      <c r="B94" s="31" t="s">
        <v>53</v>
      </c>
      <c r="C94" s="90" t="s">
        <v>369</v>
      </c>
      <c r="D94" s="110" t="s">
        <v>370</v>
      </c>
      <c r="E94" s="55" t="s">
        <v>56</v>
      </c>
      <c r="F94" s="26" t="s">
        <v>475</v>
      </c>
      <c r="G94" s="30" t="s">
        <v>58</v>
      </c>
      <c r="H94" s="26" t="s">
        <v>59</v>
      </c>
      <c r="I94" s="40" t="s">
        <v>50</v>
      </c>
      <c r="J94" s="48" t="s">
        <v>51</v>
      </c>
      <c r="K94" s="96" t="s">
        <v>50</v>
      </c>
      <c r="L94" s="28" t="s">
        <v>478</v>
      </c>
      <c r="M94" s="35"/>
      <c r="N94" s="42"/>
      <c r="O94" s="42"/>
      <c r="P94" s="81"/>
      <c r="Q94" s="37"/>
      <c r="R94" s="37"/>
      <c r="S94" s="38"/>
      <c r="T94" s="26">
        <v>0.0</v>
      </c>
      <c r="U94" s="72">
        <v>527.75</v>
      </c>
      <c r="V94" s="40">
        <v>1.0</v>
      </c>
      <c r="W94" s="37">
        <v>227.48</v>
      </c>
      <c r="X94" s="26">
        <f t="shared" si="1"/>
        <v>0.5</v>
      </c>
      <c r="Y94" s="88">
        <f t="shared" si="2"/>
        <v>227.48</v>
      </c>
      <c r="Z94" s="88">
        <f t="shared" si="3"/>
        <v>227.48</v>
      </c>
      <c r="AA94" s="78"/>
      <c r="AB94" s="44"/>
      <c r="AC94" s="44"/>
    </row>
    <row r="95" ht="15.75" customHeight="1">
      <c r="A95" s="25" t="s">
        <v>44</v>
      </c>
      <c r="B95" s="31" t="s">
        <v>53</v>
      </c>
      <c r="C95" s="90" t="s">
        <v>364</v>
      </c>
      <c r="D95" s="110" t="s">
        <v>365</v>
      </c>
      <c r="E95" s="26" t="s">
        <v>56</v>
      </c>
      <c r="F95" s="26" t="s">
        <v>475</v>
      </c>
      <c r="G95" s="30" t="s">
        <v>58</v>
      </c>
      <c r="H95" s="26" t="s">
        <v>59</v>
      </c>
      <c r="I95" s="40" t="s">
        <v>50</v>
      </c>
      <c r="J95" s="48" t="s">
        <v>51</v>
      </c>
      <c r="K95" s="96" t="s">
        <v>50</v>
      </c>
      <c r="L95" s="28" t="s">
        <v>478</v>
      </c>
      <c r="M95" s="35"/>
      <c r="N95" s="42"/>
      <c r="O95" s="42"/>
      <c r="P95" s="81"/>
      <c r="Q95" s="37"/>
      <c r="R95" s="37"/>
      <c r="S95" s="38"/>
      <c r="T95" s="26">
        <v>0.0</v>
      </c>
      <c r="U95" s="72">
        <v>527.75</v>
      </c>
      <c r="V95" s="40">
        <v>1.0</v>
      </c>
      <c r="W95" s="37">
        <v>227.48</v>
      </c>
      <c r="X95" s="26">
        <f t="shared" si="1"/>
        <v>0.5</v>
      </c>
      <c r="Y95" s="88">
        <f t="shared" si="2"/>
        <v>227.48</v>
      </c>
      <c r="Z95" s="88">
        <f t="shared" si="3"/>
        <v>227.48</v>
      </c>
      <c r="AA95" s="78"/>
      <c r="AB95" s="44"/>
      <c r="AC95" s="44"/>
    </row>
    <row r="96" ht="15.75" customHeight="1">
      <c r="A96" s="25" t="s">
        <v>44</v>
      </c>
      <c r="B96" s="31" t="s">
        <v>53</v>
      </c>
      <c r="C96" s="90" t="s">
        <v>369</v>
      </c>
      <c r="D96" s="110" t="s">
        <v>370</v>
      </c>
      <c r="E96" s="55" t="s">
        <v>56</v>
      </c>
      <c r="F96" s="26" t="s">
        <v>475</v>
      </c>
      <c r="G96" s="30" t="s">
        <v>58</v>
      </c>
      <c r="H96" s="26" t="s">
        <v>59</v>
      </c>
      <c r="I96" s="40" t="s">
        <v>50</v>
      </c>
      <c r="J96" s="48" t="s">
        <v>51</v>
      </c>
      <c r="K96" s="96" t="s">
        <v>50</v>
      </c>
      <c r="L96" s="28" t="s">
        <v>478</v>
      </c>
      <c r="M96" s="35"/>
      <c r="N96" s="42"/>
      <c r="O96" s="42"/>
      <c r="P96" s="81"/>
      <c r="Q96" s="37"/>
      <c r="R96" s="37"/>
      <c r="S96" s="38"/>
      <c r="T96" s="26">
        <v>0.0</v>
      </c>
      <c r="U96" s="72">
        <v>527.75</v>
      </c>
      <c r="V96" s="26">
        <v>1.0</v>
      </c>
      <c r="W96" s="37">
        <v>227.48</v>
      </c>
      <c r="X96" s="26">
        <f t="shared" si="1"/>
        <v>0.5</v>
      </c>
      <c r="Y96" s="38">
        <f t="shared" si="2"/>
        <v>227.48</v>
      </c>
      <c r="Z96" s="88">
        <f t="shared" si="3"/>
        <v>227.48</v>
      </c>
      <c r="AA96" s="78"/>
      <c r="AB96" s="44"/>
      <c r="AC96" s="44"/>
    </row>
    <row r="97" ht="15.75" customHeight="1">
      <c r="A97" s="25" t="s">
        <v>44</v>
      </c>
      <c r="B97" s="31" t="s">
        <v>53</v>
      </c>
      <c r="C97" s="90" t="s">
        <v>483</v>
      </c>
      <c r="D97" s="110" t="s">
        <v>484</v>
      </c>
      <c r="E97" s="26" t="s">
        <v>56</v>
      </c>
      <c r="F97" s="40" t="s">
        <v>485</v>
      </c>
      <c r="G97" s="111" t="s">
        <v>330</v>
      </c>
      <c r="H97" s="99" t="s">
        <v>330</v>
      </c>
      <c r="I97" s="40" t="s">
        <v>50</v>
      </c>
      <c r="J97" s="48" t="s">
        <v>51</v>
      </c>
      <c r="K97" s="40" t="s">
        <v>50</v>
      </c>
      <c r="L97" s="112" t="s">
        <v>448</v>
      </c>
      <c r="M97" s="42"/>
      <c r="N97" s="42"/>
      <c r="O97" s="34"/>
      <c r="P97" s="81"/>
      <c r="Q97" s="37"/>
      <c r="R97" s="37"/>
      <c r="S97" s="38"/>
      <c r="T97" s="26">
        <v>0.0</v>
      </c>
      <c r="U97" s="72">
        <v>527.75</v>
      </c>
      <c r="V97" s="40">
        <v>5.0</v>
      </c>
      <c r="W97" s="37">
        <v>227.48</v>
      </c>
      <c r="X97" s="26">
        <f t="shared" si="1"/>
        <v>2.5</v>
      </c>
      <c r="Y97" s="88">
        <f t="shared" si="2"/>
        <v>1137.4</v>
      </c>
      <c r="Z97" s="88">
        <f t="shared" si="3"/>
        <v>1137.4</v>
      </c>
      <c r="AA97" s="78"/>
      <c r="AB97" s="44"/>
      <c r="AC97" s="44"/>
    </row>
    <row r="98" ht="15.75" customHeight="1">
      <c r="A98" s="25" t="s">
        <v>44</v>
      </c>
      <c r="B98" s="26" t="s">
        <v>176</v>
      </c>
      <c r="C98" s="56" t="s">
        <v>486</v>
      </c>
      <c r="D98" s="28" t="s">
        <v>487</v>
      </c>
      <c r="E98" s="26" t="s">
        <v>56</v>
      </c>
      <c r="F98" s="26" t="s">
        <v>475</v>
      </c>
      <c r="G98" s="54"/>
      <c r="H98" s="26"/>
      <c r="I98" s="26" t="s">
        <v>50</v>
      </c>
      <c r="J98" s="32" t="s">
        <v>51</v>
      </c>
      <c r="K98" s="26" t="s">
        <v>50</v>
      </c>
      <c r="L98" s="57" t="s">
        <v>179</v>
      </c>
      <c r="M98" s="42"/>
      <c r="N98" s="42"/>
      <c r="O98" s="42"/>
      <c r="P98" s="81"/>
      <c r="Q98" s="37"/>
      <c r="R98" s="37"/>
      <c r="S98" s="38"/>
      <c r="T98" s="26">
        <v>1.0</v>
      </c>
      <c r="U98" s="37">
        <v>454.95</v>
      </c>
      <c r="V98" s="26">
        <v>1.0</v>
      </c>
      <c r="W98" s="37">
        <v>227.48</v>
      </c>
      <c r="X98" s="26">
        <f t="shared" si="1"/>
        <v>1.5</v>
      </c>
      <c r="Y98" s="88">
        <f t="shared" si="2"/>
        <v>682.43</v>
      </c>
      <c r="Z98" s="88">
        <f t="shared" si="3"/>
        <v>682.43</v>
      </c>
      <c r="AA98" s="78"/>
      <c r="AB98" s="44"/>
      <c r="AC98" s="44"/>
    </row>
    <row r="99" ht="15.75" customHeight="1">
      <c r="A99" s="25" t="s">
        <v>44</v>
      </c>
      <c r="B99" s="26" t="s">
        <v>176</v>
      </c>
      <c r="C99" s="56" t="s">
        <v>206</v>
      </c>
      <c r="D99" s="28" t="s">
        <v>207</v>
      </c>
      <c r="E99" s="26" t="s">
        <v>56</v>
      </c>
      <c r="F99" s="26" t="s">
        <v>475</v>
      </c>
      <c r="G99" s="54"/>
      <c r="H99" s="26"/>
      <c r="I99" s="26" t="s">
        <v>50</v>
      </c>
      <c r="J99" s="32" t="s">
        <v>51</v>
      </c>
      <c r="K99" s="26" t="s">
        <v>50</v>
      </c>
      <c r="L99" s="57" t="s">
        <v>179</v>
      </c>
      <c r="M99" s="42"/>
      <c r="N99" s="42"/>
      <c r="O99" s="42"/>
      <c r="P99" s="81"/>
      <c r="Q99" s="37"/>
      <c r="R99" s="37"/>
      <c r="S99" s="38"/>
      <c r="T99" s="26">
        <v>4.0</v>
      </c>
      <c r="U99" s="37">
        <v>454.95</v>
      </c>
      <c r="V99" s="26">
        <v>1.0</v>
      </c>
      <c r="W99" s="37">
        <v>227.48</v>
      </c>
      <c r="X99" s="26">
        <f t="shared" si="1"/>
        <v>4.5</v>
      </c>
      <c r="Y99" s="88">
        <f t="shared" si="2"/>
        <v>2047.28</v>
      </c>
      <c r="Z99" s="88">
        <f t="shared" si="3"/>
        <v>2047.28</v>
      </c>
      <c r="AA99" s="78"/>
      <c r="AB99" s="44"/>
      <c r="AC99" s="44"/>
    </row>
    <row r="100" ht="15.75" customHeight="1">
      <c r="A100" s="25" t="s">
        <v>44</v>
      </c>
      <c r="B100" s="26" t="s">
        <v>176</v>
      </c>
      <c r="C100" s="56" t="s">
        <v>488</v>
      </c>
      <c r="D100" s="28" t="s">
        <v>489</v>
      </c>
      <c r="E100" s="26" t="s">
        <v>56</v>
      </c>
      <c r="F100" s="26" t="s">
        <v>475</v>
      </c>
      <c r="G100" s="54"/>
      <c r="H100" s="26"/>
      <c r="I100" s="26" t="s">
        <v>50</v>
      </c>
      <c r="J100" s="32" t="s">
        <v>51</v>
      </c>
      <c r="K100" s="26" t="s">
        <v>50</v>
      </c>
      <c r="L100" s="57" t="s">
        <v>179</v>
      </c>
      <c r="M100" s="42"/>
      <c r="N100" s="42"/>
      <c r="O100" s="42"/>
      <c r="P100" s="81"/>
      <c r="Q100" s="37"/>
      <c r="R100" s="37"/>
      <c r="S100" s="38"/>
      <c r="T100" s="26">
        <v>1.0</v>
      </c>
      <c r="U100" s="37">
        <v>454.95</v>
      </c>
      <c r="V100" s="26">
        <v>1.0</v>
      </c>
      <c r="W100" s="37">
        <v>227.48</v>
      </c>
      <c r="X100" s="26">
        <f t="shared" si="1"/>
        <v>1.5</v>
      </c>
      <c r="Y100" s="38">
        <f t="shared" si="2"/>
        <v>682.43</v>
      </c>
      <c r="Z100" s="88">
        <f t="shared" si="3"/>
        <v>682.43</v>
      </c>
      <c r="AA100" s="78"/>
      <c r="AB100" s="44"/>
      <c r="AC100" s="44"/>
    </row>
    <row r="101" ht="15.75" customHeight="1">
      <c r="A101" s="25" t="s">
        <v>44</v>
      </c>
      <c r="B101" s="26" t="s">
        <v>176</v>
      </c>
      <c r="C101" s="56" t="s">
        <v>490</v>
      </c>
      <c r="D101" s="28" t="s">
        <v>491</v>
      </c>
      <c r="E101" s="26" t="s">
        <v>56</v>
      </c>
      <c r="F101" s="26" t="s">
        <v>475</v>
      </c>
      <c r="G101" s="54"/>
      <c r="H101" s="26"/>
      <c r="I101" s="26" t="s">
        <v>50</v>
      </c>
      <c r="J101" s="32" t="s">
        <v>51</v>
      </c>
      <c r="K101" s="26" t="s">
        <v>50</v>
      </c>
      <c r="L101" s="57" t="s">
        <v>179</v>
      </c>
      <c r="M101" s="42"/>
      <c r="N101" s="42"/>
      <c r="O101" s="42"/>
      <c r="P101" s="81"/>
      <c r="Q101" s="37"/>
      <c r="R101" s="37"/>
      <c r="S101" s="38"/>
      <c r="T101" s="26">
        <v>3.0</v>
      </c>
      <c r="U101" s="37">
        <v>454.95</v>
      </c>
      <c r="V101" s="26">
        <v>1.0</v>
      </c>
      <c r="W101" s="37">
        <v>227.48</v>
      </c>
      <c r="X101" s="26">
        <f t="shared" si="1"/>
        <v>3.5</v>
      </c>
      <c r="Y101" s="88">
        <f t="shared" si="2"/>
        <v>1592.33</v>
      </c>
      <c r="Z101" s="88">
        <f t="shared" si="3"/>
        <v>1592.33</v>
      </c>
      <c r="AA101" s="78"/>
      <c r="AB101" s="44"/>
      <c r="AC101" s="44"/>
    </row>
    <row r="102" ht="15.75" customHeight="1">
      <c r="A102" s="25" t="s">
        <v>44</v>
      </c>
      <c r="B102" s="26" t="s">
        <v>176</v>
      </c>
      <c r="C102" s="56" t="s">
        <v>208</v>
      </c>
      <c r="D102" s="28" t="s">
        <v>209</v>
      </c>
      <c r="E102" s="26" t="s">
        <v>56</v>
      </c>
      <c r="F102" s="26" t="s">
        <v>475</v>
      </c>
      <c r="G102" s="54"/>
      <c r="H102" s="26"/>
      <c r="I102" s="26" t="s">
        <v>50</v>
      </c>
      <c r="J102" s="32" t="s">
        <v>51</v>
      </c>
      <c r="K102" s="26" t="s">
        <v>50</v>
      </c>
      <c r="L102" s="57" t="s">
        <v>179</v>
      </c>
      <c r="M102" s="42"/>
      <c r="N102" s="42"/>
      <c r="O102" s="42"/>
      <c r="P102" s="81"/>
      <c r="Q102" s="37"/>
      <c r="R102" s="37"/>
      <c r="S102" s="38"/>
      <c r="T102" s="26">
        <v>2.0</v>
      </c>
      <c r="U102" s="37">
        <v>454.95</v>
      </c>
      <c r="V102" s="26">
        <v>0.0</v>
      </c>
      <c r="W102" s="37">
        <v>227.48</v>
      </c>
      <c r="X102" s="26">
        <f t="shared" si="1"/>
        <v>2</v>
      </c>
      <c r="Y102" s="88">
        <f t="shared" si="2"/>
        <v>909.9</v>
      </c>
      <c r="Z102" s="88">
        <f t="shared" si="3"/>
        <v>909.9</v>
      </c>
      <c r="AA102" s="78"/>
      <c r="AB102" s="44"/>
      <c r="AC102" s="44"/>
    </row>
    <row r="103" ht="15.75" customHeight="1">
      <c r="A103" s="25" t="s">
        <v>44</v>
      </c>
      <c r="B103" s="26" t="s">
        <v>176</v>
      </c>
      <c r="C103" s="56" t="s">
        <v>383</v>
      </c>
      <c r="D103" s="28" t="s">
        <v>384</v>
      </c>
      <c r="E103" s="26" t="s">
        <v>56</v>
      </c>
      <c r="F103" s="26" t="s">
        <v>475</v>
      </c>
      <c r="G103" s="54"/>
      <c r="H103" s="26"/>
      <c r="I103" s="26" t="s">
        <v>50</v>
      </c>
      <c r="J103" s="32" t="s">
        <v>51</v>
      </c>
      <c r="K103" s="26" t="s">
        <v>50</v>
      </c>
      <c r="L103" s="57" t="s">
        <v>179</v>
      </c>
      <c r="M103" s="42"/>
      <c r="N103" s="42"/>
      <c r="O103" s="42"/>
      <c r="P103" s="81"/>
      <c r="Q103" s="37"/>
      <c r="R103" s="37"/>
      <c r="S103" s="38"/>
      <c r="T103" s="26">
        <v>3.0</v>
      </c>
      <c r="U103" s="37">
        <v>454.95</v>
      </c>
      <c r="V103" s="26">
        <v>1.0</v>
      </c>
      <c r="W103" s="37">
        <v>227.48</v>
      </c>
      <c r="X103" s="26">
        <f t="shared" si="1"/>
        <v>3.5</v>
      </c>
      <c r="Y103" s="88">
        <f t="shared" si="2"/>
        <v>1592.33</v>
      </c>
      <c r="Z103" s="88">
        <f t="shared" si="3"/>
        <v>1592.33</v>
      </c>
      <c r="AA103" s="78"/>
      <c r="AB103" s="44"/>
      <c r="AC103" s="44"/>
    </row>
    <row r="104" ht="15.75" customHeight="1">
      <c r="A104" s="25" t="s">
        <v>44</v>
      </c>
      <c r="B104" s="26" t="s">
        <v>176</v>
      </c>
      <c r="C104" s="56" t="s">
        <v>385</v>
      </c>
      <c r="D104" s="28" t="s">
        <v>386</v>
      </c>
      <c r="E104" s="26" t="s">
        <v>56</v>
      </c>
      <c r="F104" s="26" t="s">
        <v>475</v>
      </c>
      <c r="G104" s="54"/>
      <c r="H104" s="26"/>
      <c r="I104" s="26" t="s">
        <v>50</v>
      </c>
      <c r="J104" s="32" t="s">
        <v>51</v>
      </c>
      <c r="K104" s="26" t="s">
        <v>50</v>
      </c>
      <c r="L104" s="57" t="s">
        <v>179</v>
      </c>
      <c r="M104" s="42"/>
      <c r="N104" s="42"/>
      <c r="O104" s="42"/>
      <c r="P104" s="81"/>
      <c r="Q104" s="37"/>
      <c r="R104" s="37"/>
      <c r="S104" s="38"/>
      <c r="T104" s="26">
        <v>4.0</v>
      </c>
      <c r="U104" s="37">
        <v>454.95</v>
      </c>
      <c r="V104" s="26">
        <v>1.0</v>
      </c>
      <c r="W104" s="37">
        <v>227.48</v>
      </c>
      <c r="X104" s="26">
        <f t="shared" si="1"/>
        <v>4.5</v>
      </c>
      <c r="Y104" s="38">
        <f t="shared" si="2"/>
        <v>2047.28</v>
      </c>
      <c r="Z104" s="88">
        <f t="shared" si="3"/>
        <v>2047.28</v>
      </c>
      <c r="AA104" s="78"/>
      <c r="AB104" s="44"/>
      <c r="AC104" s="44"/>
    </row>
    <row r="105" ht="15.75" customHeight="1">
      <c r="A105" s="25" t="s">
        <v>44</v>
      </c>
      <c r="B105" s="26" t="s">
        <v>176</v>
      </c>
      <c r="C105" s="56" t="s">
        <v>186</v>
      </c>
      <c r="D105" s="28" t="s">
        <v>187</v>
      </c>
      <c r="E105" s="26" t="s">
        <v>56</v>
      </c>
      <c r="F105" s="26" t="s">
        <v>475</v>
      </c>
      <c r="G105" s="54"/>
      <c r="H105" s="26"/>
      <c r="I105" s="26" t="s">
        <v>50</v>
      </c>
      <c r="J105" s="32" t="s">
        <v>51</v>
      </c>
      <c r="K105" s="26" t="s">
        <v>50</v>
      </c>
      <c r="L105" s="57" t="s">
        <v>179</v>
      </c>
      <c r="M105" s="42"/>
      <c r="N105" s="42"/>
      <c r="O105" s="42"/>
      <c r="P105" s="81"/>
      <c r="Q105" s="37"/>
      <c r="R105" s="37"/>
      <c r="S105" s="38"/>
      <c r="T105" s="26">
        <v>0.0</v>
      </c>
      <c r="U105" s="37">
        <v>454.95</v>
      </c>
      <c r="V105" s="26">
        <v>1.0</v>
      </c>
      <c r="W105" s="37">
        <v>227.48</v>
      </c>
      <c r="X105" s="26">
        <f t="shared" si="1"/>
        <v>0.5</v>
      </c>
      <c r="Y105" s="88">
        <f t="shared" si="2"/>
        <v>227.48</v>
      </c>
      <c r="Z105" s="88">
        <f t="shared" si="3"/>
        <v>227.48</v>
      </c>
      <c r="AA105" s="78"/>
      <c r="AB105" s="44"/>
      <c r="AC105" s="44"/>
    </row>
    <row r="106" ht="15.75" customHeight="1">
      <c r="A106" s="25" t="s">
        <v>44</v>
      </c>
      <c r="B106" s="26" t="s">
        <v>176</v>
      </c>
      <c r="C106" s="56" t="s">
        <v>375</v>
      </c>
      <c r="D106" s="28" t="s">
        <v>376</v>
      </c>
      <c r="E106" s="26" t="s">
        <v>56</v>
      </c>
      <c r="F106" s="26" t="s">
        <v>475</v>
      </c>
      <c r="G106" s="54"/>
      <c r="H106" s="26"/>
      <c r="I106" s="26" t="s">
        <v>50</v>
      </c>
      <c r="J106" s="32" t="s">
        <v>51</v>
      </c>
      <c r="K106" s="26" t="s">
        <v>50</v>
      </c>
      <c r="L106" s="57" t="s">
        <v>179</v>
      </c>
      <c r="M106" s="42"/>
      <c r="N106" s="42"/>
      <c r="O106" s="42"/>
      <c r="P106" s="81"/>
      <c r="Q106" s="37"/>
      <c r="R106" s="37"/>
      <c r="S106" s="38"/>
      <c r="T106" s="26">
        <v>2.0</v>
      </c>
      <c r="U106" s="37">
        <v>454.95</v>
      </c>
      <c r="V106" s="26">
        <v>0.0</v>
      </c>
      <c r="W106" s="37">
        <v>227.48</v>
      </c>
      <c r="X106" s="26">
        <f t="shared" si="1"/>
        <v>2</v>
      </c>
      <c r="Y106" s="88">
        <f t="shared" si="2"/>
        <v>909.9</v>
      </c>
      <c r="Z106" s="88">
        <f t="shared" si="3"/>
        <v>909.9</v>
      </c>
      <c r="AA106" s="78"/>
      <c r="AB106" s="44"/>
      <c r="AC106" s="44"/>
    </row>
    <row r="107" ht="15.75" customHeight="1">
      <c r="A107" s="25" t="s">
        <v>44</v>
      </c>
      <c r="B107" s="26" t="s">
        <v>176</v>
      </c>
      <c r="C107" s="56" t="s">
        <v>492</v>
      </c>
      <c r="D107" s="28" t="s">
        <v>493</v>
      </c>
      <c r="E107" s="26" t="s">
        <v>56</v>
      </c>
      <c r="F107" s="26" t="s">
        <v>475</v>
      </c>
      <c r="G107" s="54"/>
      <c r="H107" s="26"/>
      <c r="I107" s="26" t="s">
        <v>50</v>
      </c>
      <c r="J107" s="32" t="s">
        <v>51</v>
      </c>
      <c r="K107" s="26" t="s">
        <v>50</v>
      </c>
      <c r="L107" s="57" t="s">
        <v>179</v>
      </c>
      <c r="M107" s="42"/>
      <c r="N107" s="42"/>
      <c r="O107" s="42"/>
      <c r="P107" s="81"/>
      <c r="Q107" s="37"/>
      <c r="R107" s="37"/>
      <c r="S107" s="38"/>
      <c r="T107" s="26">
        <v>1.0</v>
      </c>
      <c r="U107" s="62">
        <v>54.01</v>
      </c>
      <c r="V107" s="26">
        <v>1.0</v>
      </c>
      <c r="W107" s="36">
        <v>17.52</v>
      </c>
      <c r="X107" s="26">
        <f t="shared" si="1"/>
        <v>1.5</v>
      </c>
      <c r="Y107" s="88">
        <f t="shared" si="2"/>
        <v>71.53</v>
      </c>
      <c r="Z107" s="88">
        <f t="shared" si="3"/>
        <v>71.53</v>
      </c>
      <c r="AA107" s="78"/>
      <c r="AB107" s="44"/>
      <c r="AC107" s="44"/>
    </row>
    <row r="108" ht="15.75" customHeight="1">
      <c r="A108" s="25" t="s">
        <v>44</v>
      </c>
      <c r="B108" s="26" t="s">
        <v>176</v>
      </c>
      <c r="C108" s="56" t="s">
        <v>494</v>
      </c>
      <c r="D108" s="28" t="s">
        <v>495</v>
      </c>
      <c r="E108" s="26" t="s">
        <v>56</v>
      </c>
      <c r="F108" s="26" t="s">
        <v>475</v>
      </c>
      <c r="G108" s="54"/>
      <c r="H108" s="26"/>
      <c r="I108" s="26" t="s">
        <v>50</v>
      </c>
      <c r="J108" s="32" t="s">
        <v>51</v>
      </c>
      <c r="K108" s="26" t="s">
        <v>50</v>
      </c>
      <c r="L108" s="57" t="s">
        <v>179</v>
      </c>
      <c r="M108" s="42"/>
      <c r="N108" s="42"/>
      <c r="O108" s="42"/>
      <c r="P108" s="81"/>
      <c r="Q108" s="37"/>
      <c r="R108" s="37"/>
      <c r="S108" s="38"/>
      <c r="T108" s="26">
        <v>1.0</v>
      </c>
      <c r="U108" s="37">
        <v>454.95</v>
      </c>
      <c r="V108" s="26">
        <v>1.0</v>
      </c>
      <c r="W108" s="37">
        <v>227.48</v>
      </c>
      <c r="X108" s="26">
        <f t="shared" si="1"/>
        <v>1.5</v>
      </c>
      <c r="Y108" s="38">
        <f t="shared" si="2"/>
        <v>682.43</v>
      </c>
      <c r="Z108" s="88">
        <f t="shared" si="3"/>
        <v>682.43</v>
      </c>
      <c r="AA108" s="78"/>
      <c r="AB108" s="44"/>
      <c r="AC108" s="44"/>
    </row>
    <row r="109" ht="15.75" customHeight="1">
      <c r="A109" s="25" t="s">
        <v>44</v>
      </c>
      <c r="B109" s="26" t="s">
        <v>176</v>
      </c>
      <c r="C109" s="56" t="s">
        <v>496</v>
      </c>
      <c r="D109" s="28" t="s">
        <v>497</v>
      </c>
      <c r="E109" s="26" t="s">
        <v>56</v>
      </c>
      <c r="F109" s="26" t="s">
        <v>475</v>
      </c>
      <c r="G109" s="54"/>
      <c r="H109" s="26"/>
      <c r="I109" s="26" t="s">
        <v>50</v>
      </c>
      <c r="J109" s="32" t="s">
        <v>51</v>
      </c>
      <c r="K109" s="26" t="s">
        <v>50</v>
      </c>
      <c r="L109" s="57" t="s">
        <v>179</v>
      </c>
      <c r="M109" s="42"/>
      <c r="N109" s="42"/>
      <c r="O109" s="42"/>
      <c r="P109" s="81"/>
      <c r="Q109" s="37"/>
      <c r="R109" s="37"/>
      <c r="S109" s="38"/>
      <c r="T109" s="26">
        <v>3.0</v>
      </c>
      <c r="U109" s="37">
        <v>454.95</v>
      </c>
      <c r="V109" s="26">
        <v>1.0</v>
      </c>
      <c r="W109" s="37">
        <v>227.48</v>
      </c>
      <c r="X109" s="26">
        <f t="shared" si="1"/>
        <v>3.5</v>
      </c>
      <c r="Y109" s="88">
        <f t="shared" si="2"/>
        <v>1592.33</v>
      </c>
      <c r="Z109" s="88">
        <f t="shared" si="3"/>
        <v>1592.33</v>
      </c>
      <c r="AA109" s="78"/>
      <c r="AB109" s="44"/>
      <c r="AC109" s="44"/>
    </row>
    <row r="110" ht="15.75" customHeight="1">
      <c r="A110" s="25" t="s">
        <v>44</v>
      </c>
      <c r="B110" s="26" t="s">
        <v>176</v>
      </c>
      <c r="C110" s="56" t="s">
        <v>498</v>
      </c>
      <c r="D110" s="28" t="s">
        <v>499</v>
      </c>
      <c r="E110" s="26" t="s">
        <v>56</v>
      </c>
      <c r="F110" s="26" t="s">
        <v>475</v>
      </c>
      <c r="G110" s="54"/>
      <c r="H110" s="26"/>
      <c r="I110" s="26" t="s">
        <v>50</v>
      </c>
      <c r="J110" s="32" t="s">
        <v>51</v>
      </c>
      <c r="K110" s="26" t="s">
        <v>50</v>
      </c>
      <c r="L110" s="57" t="s">
        <v>179</v>
      </c>
      <c r="M110" s="42"/>
      <c r="N110" s="42"/>
      <c r="O110" s="42"/>
      <c r="P110" s="81"/>
      <c r="Q110" s="37"/>
      <c r="R110" s="37"/>
      <c r="S110" s="38"/>
      <c r="T110" s="26">
        <v>4.0</v>
      </c>
      <c r="U110" s="37">
        <v>454.95</v>
      </c>
      <c r="V110" s="26">
        <v>0.0</v>
      </c>
      <c r="W110" s="37">
        <v>227.48</v>
      </c>
      <c r="X110" s="26">
        <f t="shared" si="1"/>
        <v>4</v>
      </c>
      <c r="Y110" s="88">
        <f t="shared" si="2"/>
        <v>1819.8</v>
      </c>
      <c r="Z110" s="88">
        <f t="shared" si="3"/>
        <v>1819.8</v>
      </c>
      <c r="AA110" s="78"/>
      <c r="AB110" s="44"/>
      <c r="AC110" s="44"/>
    </row>
    <row r="111" ht="15.75" customHeight="1">
      <c r="A111" s="25" t="s">
        <v>44</v>
      </c>
      <c r="B111" s="26" t="s">
        <v>176</v>
      </c>
      <c r="C111" s="56" t="s">
        <v>377</v>
      </c>
      <c r="D111" s="28" t="s">
        <v>378</v>
      </c>
      <c r="E111" s="26" t="s">
        <v>56</v>
      </c>
      <c r="F111" s="26" t="s">
        <v>475</v>
      </c>
      <c r="G111" s="54"/>
      <c r="H111" s="26"/>
      <c r="I111" s="26" t="s">
        <v>50</v>
      </c>
      <c r="J111" s="32" t="s">
        <v>51</v>
      </c>
      <c r="K111" s="26" t="s">
        <v>50</v>
      </c>
      <c r="L111" s="57" t="s">
        <v>179</v>
      </c>
      <c r="M111" s="42"/>
      <c r="N111" s="42"/>
      <c r="O111" s="42"/>
      <c r="P111" s="81"/>
      <c r="Q111" s="37"/>
      <c r="R111" s="37"/>
      <c r="S111" s="38"/>
      <c r="T111" s="26">
        <v>3.0</v>
      </c>
      <c r="U111" s="37">
        <v>454.95</v>
      </c>
      <c r="V111" s="26">
        <v>1.0</v>
      </c>
      <c r="W111" s="37">
        <v>227.48</v>
      </c>
      <c r="X111" s="26">
        <f t="shared" si="1"/>
        <v>3.5</v>
      </c>
      <c r="Y111" s="88">
        <f t="shared" si="2"/>
        <v>1592.33</v>
      </c>
      <c r="Z111" s="88">
        <f t="shared" si="3"/>
        <v>1592.33</v>
      </c>
      <c r="AA111" s="78"/>
      <c r="AB111" s="44"/>
      <c r="AC111" s="44"/>
    </row>
    <row r="112" ht="15.75" customHeight="1">
      <c r="A112" s="25" t="s">
        <v>44</v>
      </c>
      <c r="B112" s="26" t="s">
        <v>176</v>
      </c>
      <c r="C112" s="56" t="s">
        <v>500</v>
      </c>
      <c r="D112" s="28" t="s">
        <v>501</v>
      </c>
      <c r="E112" s="26" t="s">
        <v>56</v>
      </c>
      <c r="F112" s="26" t="s">
        <v>475</v>
      </c>
      <c r="G112" s="54"/>
      <c r="H112" s="26"/>
      <c r="I112" s="26" t="s">
        <v>50</v>
      </c>
      <c r="J112" s="32" t="s">
        <v>51</v>
      </c>
      <c r="K112" s="26" t="s">
        <v>50</v>
      </c>
      <c r="L112" s="57" t="s">
        <v>179</v>
      </c>
      <c r="M112" s="42"/>
      <c r="N112" s="42"/>
      <c r="O112" s="42"/>
      <c r="P112" s="81"/>
      <c r="Q112" s="37"/>
      <c r="R112" s="37"/>
      <c r="S112" s="38"/>
      <c r="T112" s="26">
        <v>5.0</v>
      </c>
      <c r="U112" s="37">
        <v>454.95</v>
      </c>
      <c r="V112" s="26">
        <v>0.0</v>
      </c>
      <c r="W112" s="37">
        <v>227.48</v>
      </c>
      <c r="X112" s="26">
        <f t="shared" si="1"/>
        <v>5</v>
      </c>
      <c r="Y112" s="38">
        <f t="shared" si="2"/>
        <v>2274.75</v>
      </c>
      <c r="Z112" s="88">
        <f t="shared" si="3"/>
        <v>2274.75</v>
      </c>
      <c r="AA112" s="78"/>
      <c r="AB112" s="44"/>
      <c r="AC112" s="44"/>
    </row>
    <row r="113" ht="15.75" customHeight="1">
      <c r="A113" s="25" t="s">
        <v>44</v>
      </c>
      <c r="B113" s="26" t="s">
        <v>176</v>
      </c>
      <c r="C113" s="56" t="s">
        <v>379</v>
      </c>
      <c r="D113" s="28" t="s">
        <v>380</v>
      </c>
      <c r="E113" s="26" t="s">
        <v>56</v>
      </c>
      <c r="F113" s="26" t="s">
        <v>475</v>
      </c>
      <c r="G113" s="54"/>
      <c r="H113" s="26"/>
      <c r="I113" s="26" t="s">
        <v>50</v>
      </c>
      <c r="J113" s="32" t="s">
        <v>51</v>
      </c>
      <c r="K113" s="26" t="s">
        <v>50</v>
      </c>
      <c r="L113" s="57" t="s">
        <v>179</v>
      </c>
      <c r="M113" s="42"/>
      <c r="N113" s="42"/>
      <c r="O113" s="42"/>
      <c r="P113" s="81"/>
      <c r="Q113" s="37"/>
      <c r="R113" s="37"/>
      <c r="S113" s="38"/>
      <c r="T113" s="26">
        <v>5.0</v>
      </c>
      <c r="U113" s="37">
        <v>454.95</v>
      </c>
      <c r="V113" s="26">
        <v>0.0</v>
      </c>
      <c r="W113" s="37">
        <v>227.48</v>
      </c>
      <c r="X113" s="26">
        <f t="shared" si="1"/>
        <v>5</v>
      </c>
      <c r="Y113" s="88">
        <f t="shared" si="2"/>
        <v>2274.75</v>
      </c>
      <c r="Z113" s="88">
        <f t="shared" si="3"/>
        <v>2274.75</v>
      </c>
      <c r="AA113" s="78"/>
      <c r="AB113" s="44"/>
      <c r="AC113" s="44"/>
    </row>
    <row r="114" ht="15.75" customHeight="1">
      <c r="A114" s="25" t="s">
        <v>44</v>
      </c>
      <c r="B114" s="26" t="s">
        <v>176</v>
      </c>
      <c r="C114" s="56" t="s">
        <v>486</v>
      </c>
      <c r="D114" s="28" t="s">
        <v>487</v>
      </c>
      <c r="E114" s="26" t="s">
        <v>56</v>
      </c>
      <c r="F114" s="26" t="s">
        <v>475</v>
      </c>
      <c r="G114" s="54"/>
      <c r="H114" s="26"/>
      <c r="I114" s="26" t="s">
        <v>50</v>
      </c>
      <c r="J114" s="32" t="s">
        <v>51</v>
      </c>
      <c r="K114" s="26" t="s">
        <v>50</v>
      </c>
      <c r="L114" s="57" t="s">
        <v>179</v>
      </c>
      <c r="M114" s="42"/>
      <c r="N114" s="42"/>
      <c r="O114" s="42"/>
      <c r="P114" s="81"/>
      <c r="Q114" s="37"/>
      <c r="R114" s="37"/>
      <c r="S114" s="38"/>
      <c r="T114" s="26">
        <v>3.0</v>
      </c>
      <c r="U114" s="37">
        <v>454.95</v>
      </c>
      <c r="V114" s="26">
        <v>1.0</v>
      </c>
      <c r="W114" s="37">
        <v>227.48</v>
      </c>
      <c r="X114" s="26">
        <f t="shared" si="1"/>
        <v>3.5</v>
      </c>
      <c r="Y114" s="88">
        <f t="shared" si="2"/>
        <v>1592.33</v>
      </c>
      <c r="Z114" s="88">
        <f t="shared" si="3"/>
        <v>1592.33</v>
      </c>
      <c r="AA114" s="78"/>
      <c r="AB114" s="44"/>
      <c r="AC114" s="44"/>
    </row>
    <row r="115" ht="15.75" customHeight="1">
      <c r="A115" s="25" t="s">
        <v>44</v>
      </c>
      <c r="B115" s="26" t="s">
        <v>176</v>
      </c>
      <c r="C115" s="56" t="s">
        <v>206</v>
      </c>
      <c r="D115" s="28" t="s">
        <v>207</v>
      </c>
      <c r="E115" s="26" t="s">
        <v>56</v>
      </c>
      <c r="F115" s="26" t="s">
        <v>475</v>
      </c>
      <c r="G115" s="54"/>
      <c r="H115" s="26"/>
      <c r="I115" s="26" t="s">
        <v>50</v>
      </c>
      <c r="J115" s="32" t="s">
        <v>51</v>
      </c>
      <c r="K115" s="26" t="s">
        <v>50</v>
      </c>
      <c r="L115" s="57" t="s">
        <v>179</v>
      </c>
      <c r="M115" s="42"/>
      <c r="N115" s="42"/>
      <c r="O115" s="42"/>
      <c r="P115" s="81"/>
      <c r="Q115" s="37"/>
      <c r="R115" s="37"/>
      <c r="S115" s="38"/>
      <c r="T115" s="26">
        <v>4.0</v>
      </c>
      <c r="U115" s="37">
        <v>454.95</v>
      </c>
      <c r="V115" s="26">
        <v>1.0</v>
      </c>
      <c r="W115" s="37">
        <v>227.48</v>
      </c>
      <c r="X115" s="26">
        <f t="shared" si="1"/>
        <v>4.5</v>
      </c>
      <c r="Y115" s="88">
        <f t="shared" si="2"/>
        <v>2047.28</v>
      </c>
      <c r="Z115" s="88">
        <f t="shared" si="3"/>
        <v>2047.28</v>
      </c>
      <c r="AA115" s="78"/>
      <c r="AB115" s="44"/>
      <c r="AC115" s="44"/>
    </row>
    <row r="116" ht="15.75" customHeight="1">
      <c r="A116" s="25" t="s">
        <v>44</v>
      </c>
      <c r="B116" s="26" t="s">
        <v>176</v>
      </c>
      <c r="C116" s="56" t="s">
        <v>381</v>
      </c>
      <c r="D116" s="28" t="s">
        <v>382</v>
      </c>
      <c r="E116" s="26" t="s">
        <v>56</v>
      </c>
      <c r="F116" s="26" t="s">
        <v>475</v>
      </c>
      <c r="G116" s="54"/>
      <c r="H116" s="26"/>
      <c r="I116" s="26" t="s">
        <v>50</v>
      </c>
      <c r="J116" s="32" t="s">
        <v>51</v>
      </c>
      <c r="K116" s="26" t="s">
        <v>50</v>
      </c>
      <c r="L116" s="57" t="s">
        <v>179</v>
      </c>
      <c r="M116" s="42"/>
      <c r="N116" s="42"/>
      <c r="O116" s="42"/>
      <c r="P116" s="81"/>
      <c r="Q116" s="37"/>
      <c r="R116" s="37"/>
      <c r="S116" s="38"/>
      <c r="T116" s="26">
        <v>3.0</v>
      </c>
      <c r="U116" s="37">
        <v>454.95</v>
      </c>
      <c r="V116" s="26">
        <v>1.0</v>
      </c>
      <c r="W116" s="37">
        <v>227.48</v>
      </c>
      <c r="X116" s="26">
        <f t="shared" si="1"/>
        <v>3.5</v>
      </c>
      <c r="Y116" s="38">
        <f t="shared" si="2"/>
        <v>1592.33</v>
      </c>
      <c r="Z116" s="88">
        <f t="shared" si="3"/>
        <v>1592.33</v>
      </c>
      <c r="AA116" s="78"/>
      <c r="AB116" s="44"/>
      <c r="AC116" s="44"/>
    </row>
    <row r="117" ht="15.75" customHeight="1">
      <c r="A117" s="25" t="s">
        <v>44</v>
      </c>
      <c r="B117" s="26" t="s">
        <v>176</v>
      </c>
      <c r="C117" s="56" t="s">
        <v>488</v>
      </c>
      <c r="D117" s="28" t="s">
        <v>489</v>
      </c>
      <c r="E117" s="26" t="s">
        <v>56</v>
      </c>
      <c r="F117" s="26" t="s">
        <v>475</v>
      </c>
      <c r="G117" s="54"/>
      <c r="H117" s="26"/>
      <c r="I117" s="26" t="s">
        <v>50</v>
      </c>
      <c r="J117" s="32" t="s">
        <v>51</v>
      </c>
      <c r="K117" s="26" t="s">
        <v>50</v>
      </c>
      <c r="L117" s="57" t="s">
        <v>179</v>
      </c>
      <c r="M117" s="42"/>
      <c r="N117" s="42"/>
      <c r="O117" s="42"/>
      <c r="P117" s="81"/>
      <c r="Q117" s="37"/>
      <c r="R117" s="37"/>
      <c r="S117" s="38"/>
      <c r="T117" s="26">
        <v>4.0</v>
      </c>
      <c r="U117" s="37">
        <v>454.95</v>
      </c>
      <c r="V117" s="26">
        <v>0.0</v>
      </c>
      <c r="W117" s="37">
        <v>227.48</v>
      </c>
      <c r="X117" s="26">
        <f t="shared" si="1"/>
        <v>4</v>
      </c>
      <c r="Y117" s="88">
        <f t="shared" si="2"/>
        <v>1819.8</v>
      </c>
      <c r="Z117" s="88">
        <f t="shared" si="3"/>
        <v>1819.8</v>
      </c>
      <c r="AA117" s="78"/>
      <c r="AB117" s="44"/>
      <c r="AC117" s="44"/>
    </row>
    <row r="118" ht="15.75" customHeight="1">
      <c r="A118" s="25" t="s">
        <v>44</v>
      </c>
      <c r="B118" s="26" t="s">
        <v>176</v>
      </c>
      <c r="C118" s="56" t="s">
        <v>490</v>
      </c>
      <c r="D118" s="28" t="s">
        <v>491</v>
      </c>
      <c r="E118" s="26" t="s">
        <v>56</v>
      </c>
      <c r="F118" s="26" t="s">
        <v>475</v>
      </c>
      <c r="G118" s="54"/>
      <c r="H118" s="26"/>
      <c r="I118" s="26" t="s">
        <v>50</v>
      </c>
      <c r="J118" s="32" t="s">
        <v>51</v>
      </c>
      <c r="K118" s="26" t="s">
        <v>50</v>
      </c>
      <c r="L118" s="57" t="s">
        <v>179</v>
      </c>
      <c r="M118" s="42"/>
      <c r="N118" s="42"/>
      <c r="O118" s="42"/>
      <c r="P118" s="81"/>
      <c r="Q118" s="37"/>
      <c r="R118" s="37"/>
      <c r="S118" s="38"/>
      <c r="T118" s="26">
        <v>5.0</v>
      </c>
      <c r="U118" s="37">
        <v>454.95</v>
      </c>
      <c r="V118" s="26">
        <v>0.0</v>
      </c>
      <c r="W118" s="37">
        <v>227.48</v>
      </c>
      <c r="X118" s="26">
        <f t="shared" si="1"/>
        <v>5</v>
      </c>
      <c r="Y118" s="88">
        <f t="shared" si="2"/>
        <v>2274.75</v>
      </c>
      <c r="Z118" s="88">
        <f t="shared" si="3"/>
        <v>2274.75</v>
      </c>
      <c r="AA118" s="78"/>
      <c r="AB118" s="44"/>
      <c r="AC118" s="44"/>
    </row>
    <row r="119" ht="15.75" customHeight="1">
      <c r="A119" s="25" t="s">
        <v>44</v>
      </c>
      <c r="B119" s="26" t="s">
        <v>176</v>
      </c>
      <c r="C119" s="56" t="s">
        <v>208</v>
      </c>
      <c r="D119" s="28" t="s">
        <v>209</v>
      </c>
      <c r="E119" s="26" t="s">
        <v>56</v>
      </c>
      <c r="F119" s="26" t="s">
        <v>475</v>
      </c>
      <c r="G119" s="54"/>
      <c r="H119" s="26"/>
      <c r="I119" s="26" t="s">
        <v>50</v>
      </c>
      <c r="J119" s="32" t="s">
        <v>51</v>
      </c>
      <c r="K119" s="26" t="s">
        <v>50</v>
      </c>
      <c r="L119" s="57" t="s">
        <v>179</v>
      </c>
      <c r="M119" s="81"/>
      <c r="N119" s="81"/>
      <c r="O119" s="81"/>
      <c r="P119" s="81"/>
      <c r="Q119" s="37"/>
      <c r="R119" s="37"/>
      <c r="S119" s="38"/>
      <c r="T119" s="26">
        <v>4.0</v>
      </c>
      <c r="U119" s="37">
        <v>454.95</v>
      </c>
      <c r="V119" s="28">
        <v>1.0</v>
      </c>
      <c r="W119" s="37">
        <v>227.48</v>
      </c>
      <c r="X119" s="26">
        <f t="shared" si="1"/>
        <v>4.5</v>
      </c>
      <c r="Y119" s="88">
        <f t="shared" si="2"/>
        <v>2047.28</v>
      </c>
      <c r="Z119" s="88">
        <f t="shared" si="3"/>
        <v>2047.28</v>
      </c>
      <c r="AA119" s="78"/>
      <c r="AB119" s="44"/>
      <c r="AC119" s="44"/>
    </row>
    <row r="120" ht="15.75" customHeight="1">
      <c r="A120" s="25" t="s">
        <v>44</v>
      </c>
      <c r="B120" s="26" t="s">
        <v>176</v>
      </c>
      <c r="C120" s="56" t="s">
        <v>383</v>
      </c>
      <c r="D120" s="28" t="s">
        <v>384</v>
      </c>
      <c r="E120" s="26" t="s">
        <v>56</v>
      </c>
      <c r="F120" s="26" t="s">
        <v>475</v>
      </c>
      <c r="G120" s="54"/>
      <c r="H120" s="26"/>
      <c r="I120" s="26" t="s">
        <v>50</v>
      </c>
      <c r="J120" s="32" t="s">
        <v>51</v>
      </c>
      <c r="K120" s="26" t="s">
        <v>50</v>
      </c>
      <c r="L120" s="57" t="s">
        <v>179</v>
      </c>
      <c r="M120" s="81"/>
      <c r="N120" s="81"/>
      <c r="O120" s="81"/>
      <c r="P120" s="81"/>
      <c r="Q120" s="37"/>
      <c r="R120" s="37"/>
      <c r="S120" s="38"/>
      <c r="T120" s="26">
        <v>3.0</v>
      </c>
      <c r="U120" s="37">
        <v>454.95</v>
      </c>
      <c r="V120" s="28">
        <v>1.0</v>
      </c>
      <c r="W120" s="37">
        <v>227.48</v>
      </c>
      <c r="X120" s="26">
        <f t="shared" si="1"/>
        <v>3.5</v>
      </c>
      <c r="Y120" s="38">
        <f t="shared" si="2"/>
        <v>1592.33</v>
      </c>
      <c r="Z120" s="88">
        <f t="shared" si="3"/>
        <v>1592.33</v>
      </c>
      <c r="AA120" s="78"/>
      <c r="AB120" s="44"/>
      <c r="AC120" s="44"/>
    </row>
    <row r="121" ht="15.75" customHeight="1">
      <c r="A121" s="25" t="s">
        <v>44</v>
      </c>
      <c r="B121" s="26" t="s">
        <v>176</v>
      </c>
      <c r="C121" s="56" t="s">
        <v>385</v>
      </c>
      <c r="D121" s="28" t="s">
        <v>386</v>
      </c>
      <c r="E121" s="26" t="s">
        <v>56</v>
      </c>
      <c r="F121" s="26" t="s">
        <v>475</v>
      </c>
      <c r="G121" s="54"/>
      <c r="H121" s="26"/>
      <c r="I121" s="26" t="s">
        <v>50</v>
      </c>
      <c r="J121" s="32" t="s">
        <v>51</v>
      </c>
      <c r="K121" s="26" t="s">
        <v>50</v>
      </c>
      <c r="L121" s="57" t="s">
        <v>179</v>
      </c>
      <c r="M121" s="81"/>
      <c r="N121" s="81"/>
      <c r="O121" s="81"/>
      <c r="P121" s="81"/>
      <c r="Q121" s="37"/>
      <c r="R121" s="37"/>
      <c r="S121" s="38"/>
      <c r="T121" s="26">
        <v>4.0</v>
      </c>
      <c r="U121" s="37">
        <v>454.95</v>
      </c>
      <c r="V121" s="28">
        <v>1.0</v>
      </c>
      <c r="W121" s="37">
        <v>227.48</v>
      </c>
      <c r="X121" s="26">
        <f t="shared" si="1"/>
        <v>4.5</v>
      </c>
      <c r="Y121" s="88">
        <f t="shared" si="2"/>
        <v>2047.28</v>
      </c>
      <c r="Z121" s="88">
        <f t="shared" si="3"/>
        <v>2047.28</v>
      </c>
      <c r="AA121" s="78"/>
      <c r="AB121" s="44"/>
      <c r="AC121" s="44"/>
    </row>
    <row r="122" ht="15.75" customHeight="1">
      <c r="A122" s="25" t="s">
        <v>44</v>
      </c>
      <c r="B122" s="26" t="s">
        <v>176</v>
      </c>
      <c r="C122" s="56" t="s">
        <v>387</v>
      </c>
      <c r="D122" s="28" t="s">
        <v>388</v>
      </c>
      <c r="E122" s="26" t="s">
        <v>56</v>
      </c>
      <c r="F122" s="26" t="s">
        <v>475</v>
      </c>
      <c r="G122" s="54"/>
      <c r="H122" s="26"/>
      <c r="I122" s="26" t="s">
        <v>50</v>
      </c>
      <c r="J122" s="32" t="s">
        <v>51</v>
      </c>
      <c r="K122" s="26" t="s">
        <v>50</v>
      </c>
      <c r="L122" s="57" t="s">
        <v>179</v>
      </c>
      <c r="M122" s="81"/>
      <c r="N122" s="81"/>
      <c r="O122" s="81"/>
      <c r="P122" s="81"/>
      <c r="Q122" s="37"/>
      <c r="R122" s="37"/>
      <c r="S122" s="38"/>
      <c r="T122" s="26">
        <v>3.0</v>
      </c>
      <c r="U122" s="37">
        <v>454.95</v>
      </c>
      <c r="V122" s="28">
        <v>1.0</v>
      </c>
      <c r="W122" s="37">
        <v>227.48</v>
      </c>
      <c r="X122" s="26">
        <f t="shared" si="1"/>
        <v>3.5</v>
      </c>
      <c r="Y122" s="88">
        <f t="shared" si="2"/>
        <v>1592.33</v>
      </c>
      <c r="Z122" s="88">
        <f t="shared" si="3"/>
        <v>1592.33</v>
      </c>
      <c r="AA122" s="78"/>
      <c r="AB122" s="44"/>
      <c r="AC122" s="44"/>
    </row>
    <row r="123" ht="15.75" customHeight="1">
      <c r="A123" s="25" t="s">
        <v>44</v>
      </c>
      <c r="B123" s="26" t="s">
        <v>176</v>
      </c>
      <c r="C123" s="56" t="s">
        <v>502</v>
      </c>
      <c r="D123" s="28" t="s">
        <v>503</v>
      </c>
      <c r="E123" s="26" t="s">
        <v>56</v>
      </c>
      <c r="F123" s="26" t="s">
        <v>475</v>
      </c>
      <c r="G123" s="54"/>
      <c r="H123" s="26"/>
      <c r="I123" s="26" t="s">
        <v>50</v>
      </c>
      <c r="J123" s="32" t="s">
        <v>51</v>
      </c>
      <c r="K123" s="26" t="s">
        <v>50</v>
      </c>
      <c r="L123" s="57" t="s">
        <v>179</v>
      </c>
      <c r="M123" s="81"/>
      <c r="N123" s="81"/>
      <c r="O123" s="81"/>
      <c r="P123" s="81"/>
      <c r="Q123" s="37"/>
      <c r="R123" s="37"/>
      <c r="S123" s="38"/>
      <c r="T123" s="26">
        <v>3.0</v>
      </c>
      <c r="U123" s="37">
        <v>454.95</v>
      </c>
      <c r="V123" s="28">
        <v>1.0</v>
      </c>
      <c r="W123" s="37">
        <v>227.48</v>
      </c>
      <c r="X123" s="26">
        <f t="shared" si="1"/>
        <v>3.5</v>
      </c>
      <c r="Y123" s="88">
        <f t="shared" si="2"/>
        <v>1592.33</v>
      </c>
      <c r="Z123" s="88">
        <f t="shared" si="3"/>
        <v>1592.33</v>
      </c>
      <c r="AA123" s="78"/>
      <c r="AB123" s="44"/>
      <c r="AC123" s="44"/>
    </row>
    <row r="124" ht="15.75" customHeight="1">
      <c r="A124" s="25" t="s">
        <v>44</v>
      </c>
      <c r="B124" s="26" t="s">
        <v>176</v>
      </c>
      <c r="C124" s="56" t="s">
        <v>389</v>
      </c>
      <c r="D124" s="28" t="s">
        <v>390</v>
      </c>
      <c r="E124" s="26" t="s">
        <v>56</v>
      </c>
      <c r="F124" s="26" t="s">
        <v>475</v>
      </c>
      <c r="G124" s="54"/>
      <c r="H124" s="26"/>
      <c r="I124" s="26" t="s">
        <v>50</v>
      </c>
      <c r="J124" s="32" t="s">
        <v>51</v>
      </c>
      <c r="K124" s="26" t="s">
        <v>50</v>
      </c>
      <c r="L124" s="57" t="s">
        <v>179</v>
      </c>
      <c r="M124" s="81"/>
      <c r="N124" s="81"/>
      <c r="O124" s="81"/>
      <c r="P124" s="81"/>
      <c r="Q124" s="37"/>
      <c r="R124" s="37"/>
      <c r="S124" s="38"/>
      <c r="T124" s="26">
        <v>3.0</v>
      </c>
      <c r="U124" s="37">
        <v>454.95</v>
      </c>
      <c r="V124" s="28">
        <v>1.0</v>
      </c>
      <c r="W124" s="37">
        <v>227.48</v>
      </c>
      <c r="X124" s="26">
        <f t="shared" si="1"/>
        <v>3.5</v>
      </c>
      <c r="Y124" s="38">
        <f t="shared" si="2"/>
        <v>1592.33</v>
      </c>
      <c r="Z124" s="88">
        <f t="shared" si="3"/>
        <v>1592.33</v>
      </c>
      <c r="AA124" s="78"/>
      <c r="AB124" s="44"/>
      <c r="AC124" s="44"/>
    </row>
    <row r="125" ht="15.75" customHeight="1">
      <c r="A125" s="25" t="s">
        <v>44</v>
      </c>
      <c r="B125" s="26" t="s">
        <v>176</v>
      </c>
      <c r="C125" s="56" t="s">
        <v>504</v>
      </c>
      <c r="D125" s="28" t="s">
        <v>505</v>
      </c>
      <c r="E125" s="26" t="s">
        <v>56</v>
      </c>
      <c r="F125" s="26" t="s">
        <v>475</v>
      </c>
      <c r="G125" s="54"/>
      <c r="H125" s="26"/>
      <c r="I125" s="26" t="s">
        <v>50</v>
      </c>
      <c r="J125" s="32" t="s">
        <v>51</v>
      </c>
      <c r="K125" s="26" t="s">
        <v>50</v>
      </c>
      <c r="L125" s="57" t="s">
        <v>179</v>
      </c>
      <c r="M125" s="81"/>
      <c r="N125" s="81"/>
      <c r="O125" s="81"/>
      <c r="P125" s="81"/>
      <c r="Q125" s="37"/>
      <c r="R125" s="37"/>
      <c r="S125" s="38"/>
      <c r="T125" s="26">
        <v>3.0</v>
      </c>
      <c r="U125" s="37">
        <v>454.95</v>
      </c>
      <c r="V125" s="28">
        <v>1.0</v>
      </c>
      <c r="W125" s="37">
        <v>227.48</v>
      </c>
      <c r="X125" s="26">
        <f t="shared" si="1"/>
        <v>3.5</v>
      </c>
      <c r="Y125" s="88">
        <f t="shared" si="2"/>
        <v>1592.33</v>
      </c>
      <c r="Z125" s="88">
        <f t="shared" si="3"/>
        <v>1592.33</v>
      </c>
      <c r="AA125" s="78"/>
      <c r="AB125" s="44"/>
      <c r="AC125" s="44"/>
    </row>
    <row r="126" ht="15.75" customHeight="1">
      <c r="A126" s="25" t="s">
        <v>44</v>
      </c>
      <c r="B126" s="26" t="s">
        <v>176</v>
      </c>
      <c r="C126" s="56" t="s">
        <v>177</v>
      </c>
      <c r="D126" s="28" t="s">
        <v>178</v>
      </c>
      <c r="E126" s="26" t="s">
        <v>56</v>
      </c>
      <c r="F126" s="26" t="s">
        <v>475</v>
      </c>
      <c r="G126" s="54"/>
      <c r="H126" s="26"/>
      <c r="I126" s="26" t="s">
        <v>50</v>
      </c>
      <c r="J126" s="32" t="s">
        <v>51</v>
      </c>
      <c r="K126" s="26" t="s">
        <v>50</v>
      </c>
      <c r="L126" s="57" t="s">
        <v>179</v>
      </c>
      <c r="M126" s="81"/>
      <c r="N126" s="81"/>
      <c r="O126" s="81"/>
      <c r="P126" s="81"/>
      <c r="Q126" s="37"/>
      <c r="R126" s="37"/>
      <c r="S126" s="38"/>
      <c r="T126" s="26">
        <v>3.0</v>
      </c>
      <c r="U126" s="37">
        <v>454.95</v>
      </c>
      <c r="V126" s="28">
        <v>1.0</v>
      </c>
      <c r="W126" s="37">
        <v>227.48</v>
      </c>
      <c r="X126" s="26">
        <f t="shared" si="1"/>
        <v>3.5</v>
      </c>
      <c r="Y126" s="88">
        <f t="shared" si="2"/>
        <v>1592.33</v>
      </c>
      <c r="Z126" s="88">
        <f t="shared" si="3"/>
        <v>1592.33</v>
      </c>
      <c r="AA126" s="78"/>
      <c r="AB126" s="44"/>
      <c r="AC126" s="44"/>
    </row>
    <row r="127" ht="15.75" customHeight="1">
      <c r="A127" s="25" t="s">
        <v>44</v>
      </c>
      <c r="B127" s="26" t="s">
        <v>176</v>
      </c>
      <c r="C127" s="56" t="s">
        <v>391</v>
      </c>
      <c r="D127" s="28" t="s">
        <v>392</v>
      </c>
      <c r="E127" s="26" t="s">
        <v>56</v>
      </c>
      <c r="F127" s="26" t="s">
        <v>475</v>
      </c>
      <c r="G127" s="54"/>
      <c r="H127" s="26"/>
      <c r="I127" s="26" t="s">
        <v>50</v>
      </c>
      <c r="J127" s="32" t="s">
        <v>51</v>
      </c>
      <c r="K127" s="26" t="s">
        <v>50</v>
      </c>
      <c r="L127" s="57" t="s">
        <v>179</v>
      </c>
      <c r="M127" s="81"/>
      <c r="N127" s="81"/>
      <c r="O127" s="81"/>
      <c r="P127" s="81"/>
      <c r="Q127" s="37"/>
      <c r="R127" s="37"/>
      <c r="S127" s="38"/>
      <c r="T127" s="26">
        <v>3.0</v>
      </c>
      <c r="U127" s="37">
        <v>454.95</v>
      </c>
      <c r="V127" s="28">
        <v>1.0</v>
      </c>
      <c r="W127" s="37">
        <v>227.48</v>
      </c>
      <c r="X127" s="26">
        <f t="shared" si="1"/>
        <v>3.5</v>
      </c>
      <c r="Y127" s="88">
        <f t="shared" si="2"/>
        <v>1592.33</v>
      </c>
      <c r="Z127" s="88">
        <f t="shared" si="3"/>
        <v>1592.33</v>
      </c>
      <c r="AA127" s="78"/>
      <c r="AB127" s="44"/>
      <c r="AC127" s="44"/>
    </row>
    <row r="128" ht="15.75" customHeight="1">
      <c r="A128" s="25" t="s">
        <v>44</v>
      </c>
      <c r="B128" s="26" t="s">
        <v>176</v>
      </c>
      <c r="C128" s="56" t="s">
        <v>506</v>
      </c>
      <c r="D128" s="28" t="s">
        <v>507</v>
      </c>
      <c r="E128" s="26" t="s">
        <v>56</v>
      </c>
      <c r="F128" s="26" t="s">
        <v>475</v>
      </c>
      <c r="G128" s="54"/>
      <c r="H128" s="26"/>
      <c r="I128" s="26" t="s">
        <v>50</v>
      </c>
      <c r="J128" s="32" t="s">
        <v>51</v>
      </c>
      <c r="K128" s="26" t="s">
        <v>50</v>
      </c>
      <c r="L128" s="57" t="s">
        <v>179</v>
      </c>
      <c r="M128" s="81"/>
      <c r="N128" s="81"/>
      <c r="O128" s="81"/>
      <c r="P128" s="81"/>
      <c r="Q128" s="37"/>
      <c r="R128" s="37"/>
      <c r="S128" s="38"/>
      <c r="T128" s="26">
        <v>4.0</v>
      </c>
      <c r="U128" s="37">
        <v>454.95</v>
      </c>
      <c r="V128" s="28">
        <v>0.0</v>
      </c>
      <c r="W128" s="37">
        <v>227.48</v>
      </c>
      <c r="X128" s="26">
        <f t="shared" si="1"/>
        <v>4</v>
      </c>
      <c r="Y128" s="38">
        <f t="shared" si="2"/>
        <v>1819.8</v>
      </c>
      <c r="Z128" s="88">
        <f t="shared" si="3"/>
        <v>1819.8</v>
      </c>
      <c r="AA128" s="78"/>
      <c r="AB128" s="44"/>
      <c r="AC128" s="44"/>
    </row>
    <row r="129" ht="15.75" customHeight="1">
      <c r="A129" s="25" t="s">
        <v>44</v>
      </c>
      <c r="B129" s="26" t="s">
        <v>176</v>
      </c>
      <c r="C129" s="56" t="s">
        <v>180</v>
      </c>
      <c r="D129" s="28" t="s">
        <v>181</v>
      </c>
      <c r="E129" s="26" t="s">
        <v>56</v>
      </c>
      <c r="F129" s="26" t="s">
        <v>475</v>
      </c>
      <c r="G129" s="54"/>
      <c r="H129" s="26"/>
      <c r="I129" s="26" t="s">
        <v>50</v>
      </c>
      <c r="J129" s="32" t="s">
        <v>51</v>
      </c>
      <c r="K129" s="26" t="s">
        <v>50</v>
      </c>
      <c r="L129" s="57" t="s">
        <v>179</v>
      </c>
      <c r="M129" s="81"/>
      <c r="N129" s="81"/>
      <c r="O129" s="81"/>
      <c r="P129" s="81"/>
      <c r="Q129" s="37"/>
      <c r="R129" s="37"/>
      <c r="S129" s="38"/>
      <c r="T129" s="26">
        <v>5.0</v>
      </c>
      <c r="U129" s="37">
        <v>454.95</v>
      </c>
      <c r="V129" s="28">
        <v>0.0</v>
      </c>
      <c r="W129" s="37">
        <v>227.48</v>
      </c>
      <c r="X129" s="26">
        <f t="shared" si="1"/>
        <v>5</v>
      </c>
      <c r="Y129" s="88">
        <f t="shared" si="2"/>
        <v>2274.75</v>
      </c>
      <c r="Z129" s="88">
        <f t="shared" si="3"/>
        <v>2274.75</v>
      </c>
      <c r="AA129" s="78"/>
      <c r="AB129" s="44"/>
      <c r="AC129" s="44"/>
    </row>
    <row r="130" ht="15.75" customHeight="1">
      <c r="A130" s="25" t="s">
        <v>44</v>
      </c>
      <c r="B130" s="26" t="s">
        <v>176</v>
      </c>
      <c r="C130" s="56" t="s">
        <v>393</v>
      </c>
      <c r="D130" s="28" t="s">
        <v>394</v>
      </c>
      <c r="E130" s="26" t="s">
        <v>56</v>
      </c>
      <c r="F130" s="26" t="s">
        <v>475</v>
      </c>
      <c r="G130" s="54"/>
      <c r="H130" s="26"/>
      <c r="I130" s="26" t="s">
        <v>50</v>
      </c>
      <c r="J130" s="32" t="s">
        <v>51</v>
      </c>
      <c r="K130" s="26" t="s">
        <v>50</v>
      </c>
      <c r="L130" s="57" t="s">
        <v>179</v>
      </c>
      <c r="M130" s="81"/>
      <c r="N130" s="81"/>
      <c r="O130" s="81"/>
      <c r="P130" s="81"/>
      <c r="Q130" s="37"/>
      <c r="R130" s="37"/>
      <c r="S130" s="38"/>
      <c r="T130" s="26">
        <v>3.0</v>
      </c>
      <c r="U130" s="37">
        <v>454.95</v>
      </c>
      <c r="V130" s="28">
        <v>1.0</v>
      </c>
      <c r="W130" s="37">
        <v>227.48</v>
      </c>
      <c r="X130" s="26">
        <f t="shared" si="1"/>
        <v>3.5</v>
      </c>
      <c r="Y130" s="88">
        <f t="shared" si="2"/>
        <v>1592.33</v>
      </c>
      <c r="Z130" s="88">
        <f t="shared" si="3"/>
        <v>1592.33</v>
      </c>
      <c r="AA130" s="78"/>
      <c r="AB130" s="44"/>
      <c r="AC130" s="44"/>
    </row>
    <row r="131" ht="15.75" customHeight="1">
      <c r="A131" s="25" t="s">
        <v>44</v>
      </c>
      <c r="B131" s="26" t="s">
        <v>176</v>
      </c>
      <c r="C131" s="56" t="s">
        <v>210</v>
      </c>
      <c r="D131" s="28" t="s">
        <v>211</v>
      </c>
      <c r="E131" s="26" t="s">
        <v>56</v>
      </c>
      <c r="F131" s="26" t="s">
        <v>475</v>
      </c>
      <c r="G131" s="54"/>
      <c r="H131" s="26"/>
      <c r="I131" s="26" t="s">
        <v>50</v>
      </c>
      <c r="J131" s="32" t="s">
        <v>51</v>
      </c>
      <c r="K131" s="26" t="s">
        <v>50</v>
      </c>
      <c r="L131" s="57" t="s">
        <v>179</v>
      </c>
      <c r="M131" s="81"/>
      <c r="N131" s="81"/>
      <c r="O131" s="81"/>
      <c r="P131" s="81"/>
      <c r="Q131" s="37"/>
      <c r="R131" s="37"/>
      <c r="S131" s="38"/>
      <c r="T131" s="26">
        <v>3.0</v>
      </c>
      <c r="U131" s="37">
        <v>454.95</v>
      </c>
      <c r="V131" s="28">
        <v>1.0</v>
      </c>
      <c r="W131" s="37">
        <v>227.48</v>
      </c>
      <c r="X131" s="26">
        <f t="shared" si="1"/>
        <v>3.5</v>
      </c>
      <c r="Y131" s="88">
        <f t="shared" si="2"/>
        <v>1592.33</v>
      </c>
      <c r="Z131" s="88">
        <f t="shared" si="3"/>
        <v>1592.33</v>
      </c>
      <c r="AA131" s="78"/>
      <c r="AB131" s="44"/>
      <c r="AC131" s="44"/>
    </row>
    <row r="132" ht="15.75" customHeight="1">
      <c r="A132" s="25" t="s">
        <v>44</v>
      </c>
      <c r="B132" s="26" t="s">
        <v>176</v>
      </c>
      <c r="C132" s="56" t="s">
        <v>395</v>
      </c>
      <c r="D132" s="28" t="s">
        <v>396</v>
      </c>
      <c r="E132" s="26" t="s">
        <v>56</v>
      </c>
      <c r="F132" s="26" t="s">
        <v>475</v>
      </c>
      <c r="G132" s="54"/>
      <c r="H132" s="26"/>
      <c r="I132" s="26" t="s">
        <v>50</v>
      </c>
      <c r="J132" s="32" t="s">
        <v>51</v>
      </c>
      <c r="K132" s="26" t="s">
        <v>50</v>
      </c>
      <c r="L132" s="57" t="s">
        <v>179</v>
      </c>
      <c r="M132" s="81"/>
      <c r="N132" s="81"/>
      <c r="O132" s="81"/>
      <c r="P132" s="81"/>
      <c r="Q132" s="37"/>
      <c r="R132" s="37"/>
      <c r="S132" s="38"/>
      <c r="T132" s="26">
        <v>3.0</v>
      </c>
      <c r="U132" s="37">
        <v>454.95</v>
      </c>
      <c r="V132" s="28">
        <v>1.0</v>
      </c>
      <c r="W132" s="37">
        <v>227.48</v>
      </c>
      <c r="X132" s="26">
        <f t="shared" si="1"/>
        <v>3.5</v>
      </c>
      <c r="Y132" s="38">
        <f t="shared" si="2"/>
        <v>1592.33</v>
      </c>
      <c r="Z132" s="88">
        <f t="shared" si="3"/>
        <v>1592.33</v>
      </c>
      <c r="AA132" s="78"/>
      <c r="AB132" s="44"/>
      <c r="AC132" s="44"/>
    </row>
    <row r="133" ht="15.75" customHeight="1">
      <c r="A133" s="25" t="s">
        <v>44</v>
      </c>
      <c r="B133" s="26" t="s">
        <v>176</v>
      </c>
      <c r="C133" s="56" t="s">
        <v>184</v>
      </c>
      <c r="D133" s="28" t="s">
        <v>185</v>
      </c>
      <c r="E133" s="26" t="s">
        <v>56</v>
      </c>
      <c r="F133" s="26" t="s">
        <v>475</v>
      </c>
      <c r="G133" s="54"/>
      <c r="H133" s="26"/>
      <c r="I133" s="26" t="s">
        <v>50</v>
      </c>
      <c r="J133" s="32" t="s">
        <v>51</v>
      </c>
      <c r="K133" s="26" t="s">
        <v>50</v>
      </c>
      <c r="L133" s="57" t="s">
        <v>179</v>
      </c>
      <c r="M133" s="81"/>
      <c r="N133" s="81"/>
      <c r="O133" s="81"/>
      <c r="P133" s="81"/>
      <c r="Q133" s="37"/>
      <c r="R133" s="37"/>
      <c r="S133" s="38"/>
      <c r="T133" s="26">
        <v>5.0</v>
      </c>
      <c r="U133" s="37">
        <v>454.95</v>
      </c>
      <c r="V133" s="28">
        <v>1.0</v>
      </c>
      <c r="W133" s="37">
        <v>227.48</v>
      </c>
      <c r="X133" s="26">
        <f t="shared" si="1"/>
        <v>5.5</v>
      </c>
      <c r="Y133" s="88">
        <f t="shared" si="2"/>
        <v>2502.23</v>
      </c>
      <c r="Z133" s="88">
        <f t="shared" si="3"/>
        <v>2502.23</v>
      </c>
      <c r="AA133" s="78"/>
      <c r="AB133" s="44"/>
      <c r="AC133" s="44"/>
    </row>
    <row r="134" ht="15.75" customHeight="1">
      <c r="A134" s="25" t="s">
        <v>44</v>
      </c>
      <c r="B134" s="26" t="s">
        <v>176</v>
      </c>
      <c r="C134" s="56" t="s">
        <v>212</v>
      </c>
      <c r="D134" s="28" t="s">
        <v>213</v>
      </c>
      <c r="E134" s="26" t="s">
        <v>56</v>
      </c>
      <c r="F134" s="26" t="s">
        <v>475</v>
      </c>
      <c r="G134" s="54"/>
      <c r="H134" s="26"/>
      <c r="I134" s="26" t="s">
        <v>50</v>
      </c>
      <c r="J134" s="32" t="s">
        <v>51</v>
      </c>
      <c r="K134" s="26" t="s">
        <v>50</v>
      </c>
      <c r="L134" s="57" t="s">
        <v>179</v>
      </c>
      <c r="M134" s="81"/>
      <c r="N134" s="81"/>
      <c r="O134" s="81"/>
      <c r="P134" s="81"/>
      <c r="Q134" s="37"/>
      <c r="R134" s="37"/>
      <c r="S134" s="38"/>
      <c r="T134" s="26">
        <v>4.0</v>
      </c>
      <c r="U134" s="37">
        <v>454.95</v>
      </c>
      <c r="V134" s="28">
        <v>0.0</v>
      </c>
      <c r="W134" s="37">
        <v>227.48</v>
      </c>
      <c r="X134" s="26">
        <f t="shared" si="1"/>
        <v>4</v>
      </c>
      <c r="Y134" s="88">
        <f t="shared" si="2"/>
        <v>1819.8</v>
      </c>
      <c r="Z134" s="88">
        <f t="shared" si="3"/>
        <v>1819.8</v>
      </c>
      <c r="AA134" s="78"/>
      <c r="AB134" s="44"/>
      <c r="AC134" s="44"/>
    </row>
    <row r="135" ht="15.75" customHeight="1">
      <c r="A135" s="25" t="s">
        <v>44</v>
      </c>
      <c r="B135" s="26" t="s">
        <v>176</v>
      </c>
      <c r="C135" s="56" t="s">
        <v>186</v>
      </c>
      <c r="D135" s="28" t="s">
        <v>187</v>
      </c>
      <c r="E135" s="26" t="s">
        <v>56</v>
      </c>
      <c r="F135" s="26" t="s">
        <v>475</v>
      </c>
      <c r="G135" s="54"/>
      <c r="H135" s="26"/>
      <c r="I135" s="26" t="s">
        <v>50</v>
      </c>
      <c r="J135" s="32" t="s">
        <v>51</v>
      </c>
      <c r="K135" s="26" t="s">
        <v>50</v>
      </c>
      <c r="L135" s="57" t="s">
        <v>179</v>
      </c>
      <c r="M135" s="81"/>
      <c r="N135" s="81"/>
      <c r="O135" s="81"/>
      <c r="P135" s="81"/>
      <c r="Q135" s="37"/>
      <c r="R135" s="37"/>
      <c r="S135" s="38"/>
      <c r="T135" s="26">
        <v>4.0</v>
      </c>
      <c r="U135" s="37">
        <v>454.95</v>
      </c>
      <c r="V135" s="28">
        <v>1.0</v>
      </c>
      <c r="W135" s="37">
        <v>227.48</v>
      </c>
      <c r="X135" s="26">
        <f t="shared" si="1"/>
        <v>4.5</v>
      </c>
      <c r="Y135" s="88">
        <f t="shared" si="2"/>
        <v>2047.28</v>
      </c>
      <c r="Z135" s="88">
        <f t="shared" si="3"/>
        <v>2047.28</v>
      </c>
      <c r="AA135" s="78"/>
      <c r="AB135" s="44"/>
      <c r="AC135" s="44"/>
    </row>
    <row r="136" ht="15.75" customHeight="1">
      <c r="A136" s="25" t="s">
        <v>44</v>
      </c>
      <c r="B136" s="26" t="s">
        <v>176</v>
      </c>
      <c r="C136" s="56" t="s">
        <v>188</v>
      </c>
      <c r="D136" s="28" t="s">
        <v>189</v>
      </c>
      <c r="E136" s="26" t="s">
        <v>56</v>
      </c>
      <c r="F136" s="26" t="s">
        <v>475</v>
      </c>
      <c r="G136" s="54"/>
      <c r="H136" s="26"/>
      <c r="I136" s="26" t="s">
        <v>50</v>
      </c>
      <c r="J136" s="32" t="s">
        <v>51</v>
      </c>
      <c r="K136" s="26" t="s">
        <v>50</v>
      </c>
      <c r="L136" s="57" t="s">
        <v>179</v>
      </c>
      <c r="M136" s="81"/>
      <c r="N136" s="81"/>
      <c r="O136" s="81"/>
      <c r="P136" s="81"/>
      <c r="Q136" s="37"/>
      <c r="R136" s="37"/>
      <c r="S136" s="38"/>
      <c r="T136" s="26">
        <v>3.0</v>
      </c>
      <c r="U136" s="37">
        <v>454.95</v>
      </c>
      <c r="V136" s="28">
        <v>1.0</v>
      </c>
      <c r="W136" s="37">
        <v>227.48</v>
      </c>
      <c r="X136" s="26">
        <f t="shared" si="1"/>
        <v>3.5</v>
      </c>
      <c r="Y136" s="38">
        <f t="shared" si="2"/>
        <v>1592.33</v>
      </c>
      <c r="Z136" s="88">
        <f t="shared" si="3"/>
        <v>1592.33</v>
      </c>
      <c r="AA136" s="78"/>
      <c r="AB136" s="44"/>
      <c r="AC136" s="44"/>
    </row>
    <row r="137" ht="15.75" customHeight="1">
      <c r="A137" s="25" t="s">
        <v>44</v>
      </c>
      <c r="B137" s="26" t="s">
        <v>176</v>
      </c>
      <c r="C137" s="56" t="s">
        <v>190</v>
      </c>
      <c r="D137" s="28" t="s">
        <v>191</v>
      </c>
      <c r="E137" s="26" t="s">
        <v>56</v>
      </c>
      <c r="F137" s="26" t="s">
        <v>475</v>
      </c>
      <c r="G137" s="54"/>
      <c r="H137" s="26"/>
      <c r="I137" s="26" t="s">
        <v>50</v>
      </c>
      <c r="J137" s="32" t="s">
        <v>51</v>
      </c>
      <c r="K137" s="26" t="s">
        <v>50</v>
      </c>
      <c r="L137" s="57" t="s">
        <v>179</v>
      </c>
      <c r="M137" s="81"/>
      <c r="N137" s="81"/>
      <c r="O137" s="81"/>
      <c r="P137" s="81"/>
      <c r="Q137" s="37"/>
      <c r="R137" s="37"/>
      <c r="S137" s="38"/>
      <c r="T137" s="26">
        <v>5.0</v>
      </c>
      <c r="U137" s="37">
        <v>454.95</v>
      </c>
      <c r="V137" s="28">
        <v>0.0</v>
      </c>
      <c r="W137" s="37">
        <v>227.48</v>
      </c>
      <c r="X137" s="26">
        <f t="shared" si="1"/>
        <v>5</v>
      </c>
      <c r="Y137" s="88">
        <f t="shared" si="2"/>
        <v>2274.75</v>
      </c>
      <c r="Z137" s="88">
        <f t="shared" si="3"/>
        <v>2274.75</v>
      </c>
      <c r="AA137" s="78"/>
      <c r="AB137" s="44"/>
      <c r="AC137" s="44"/>
    </row>
    <row r="138" ht="15.75" customHeight="1">
      <c r="A138" s="25" t="s">
        <v>44</v>
      </c>
      <c r="B138" s="26" t="s">
        <v>176</v>
      </c>
      <c r="C138" s="56" t="s">
        <v>508</v>
      </c>
      <c r="D138" s="28" t="s">
        <v>509</v>
      </c>
      <c r="E138" s="26" t="s">
        <v>56</v>
      </c>
      <c r="F138" s="26" t="s">
        <v>475</v>
      </c>
      <c r="G138" s="54"/>
      <c r="H138" s="26"/>
      <c r="I138" s="26" t="s">
        <v>50</v>
      </c>
      <c r="J138" s="32" t="s">
        <v>51</v>
      </c>
      <c r="K138" s="26" t="s">
        <v>50</v>
      </c>
      <c r="L138" s="57" t="s">
        <v>179</v>
      </c>
      <c r="M138" s="81"/>
      <c r="N138" s="81"/>
      <c r="O138" s="81"/>
      <c r="P138" s="81"/>
      <c r="Q138" s="37"/>
      <c r="R138" s="37"/>
      <c r="S138" s="38"/>
      <c r="T138" s="26">
        <v>4.0</v>
      </c>
      <c r="U138" s="37">
        <v>454.95</v>
      </c>
      <c r="V138" s="28">
        <v>0.0</v>
      </c>
      <c r="W138" s="37">
        <v>227.48</v>
      </c>
      <c r="X138" s="26">
        <f t="shared" si="1"/>
        <v>4</v>
      </c>
      <c r="Y138" s="88">
        <f t="shared" si="2"/>
        <v>1819.8</v>
      </c>
      <c r="Z138" s="88">
        <f t="shared" si="3"/>
        <v>1819.8</v>
      </c>
      <c r="AA138" s="78"/>
      <c r="AB138" s="44"/>
      <c r="AC138" s="44"/>
    </row>
    <row r="139" ht="15.75" customHeight="1">
      <c r="A139" s="25" t="s">
        <v>44</v>
      </c>
      <c r="B139" s="26" t="s">
        <v>176</v>
      </c>
      <c r="C139" s="56" t="s">
        <v>510</v>
      </c>
      <c r="D139" s="28" t="s">
        <v>511</v>
      </c>
      <c r="E139" s="26" t="s">
        <v>56</v>
      </c>
      <c r="F139" s="26" t="s">
        <v>475</v>
      </c>
      <c r="G139" s="54"/>
      <c r="H139" s="26"/>
      <c r="I139" s="26" t="s">
        <v>50</v>
      </c>
      <c r="J139" s="32" t="s">
        <v>51</v>
      </c>
      <c r="K139" s="26" t="s">
        <v>50</v>
      </c>
      <c r="L139" s="57" t="s">
        <v>179</v>
      </c>
      <c r="M139" s="81"/>
      <c r="N139" s="81"/>
      <c r="O139" s="81"/>
      <c r="P139" s="81"/>
      <c r="Q139" s="37"/>
      <c r="R139" s="37"/>
      <c r="S139" s="38"/>
      <c r="T139" s="26">
        <v>4.0</v>
      </c>
      <c r="U139" s="37">
        <v>454.95</v>
      </c>
      <c r="V139" s="28">
        <v>1.0</v>
      </c>
      <c r="W139" s="37">
        <v>227.48</v>
      </c>
      <c r="X139" s="26">
        <f t="shared" si="1"/>
        <v>4.5</v>
      </c>
      <c r="Y139" s="88">
        <f t="shared" si="2"/>
        <v>2047.28</v>
      </c>
      <c r="Z139" s="88">
        <f t="shared" si="3"/>
        <v>2047.28</v>
      </c>
      <c r="AA139" s="78"/>
      <c r="AB139" s="44"/>
      <c r="AC139" s="44"/>
    </row>
    <row r="140" ht="15.75" customHeight="1">
      <c r="A140" s="25" t="s">
        <v>44</v>
      </c>
      <c r="B140" s="26" t="s">
        <v>176</v>
      </c>
      <c r="C140" s="56" t="s">
        <v>192</v>
      </c>
      <c r="D140" s="28" t="s">
        <v>193</v>
      </c>
      <c r="E140" s="26" t="s">
        <v>56</v>
      </c>
      <c r="F140" s="26" t="s">
        <v>475</v>
      </c>
      <c r="G140" s="54"/>
      <c r="H140" s="26"/>
      <c r="I140" s="26" t="s">
        <v>50</v>
      </c>
      <c r="J140" s="32" t="s">
        <v>51</v>
      </c>
      <c r="K140" s="26" t="s">
        <v>50</v>
      </c>
      <c r="L140" s="57" t="s">
        <v>179</v>
      </c>
      <c r="M140" s="81"/>
      <c r="N140" s="81"/>
      <c r="O140" s="81"/>
      <c r="P140" s="81"/>
      <c r="Q140" s="37"/>
      <c r="R140" s="37"/>
      <c r="S140" s="38"/>
      <c r="T140" s="26">
        <v>4.0</v>
      </c>
      <c r="U140" s="37">
        <v>454.95</v>
      </c>
      <c r="V140" s="28">
        <v>1.0</v>
      </c>
      <c r="W140" s="37">
        <v>227.48</v>
      </c>
      <c r="X140" s="26">
        <f t="shared" si="1"/>
        <v>4.5</v>
      </c>
      <c r="Y140" s="38">
        <f t="shared" si="2"/>
        <v>2047.28</v>
      </c>
      <c r="Z140" s="88">
        <f t="shared" si="3"/>
        <v>2047.28</v>
      </c>
      <c r="AA140" s="78"/>
      <c r="AB140" s="44"/>
      <c r="AC140" s="44"/>
    </row>
    <row r="141" ht="15.75" customHeight="1">
      <c r="A141" s="25" t="s">
        <v>44</v>
      </c>
      <c r="B141" s="26" t="s">
        <v>176</v>
      </c>
      <c r="C141" s="56" t="s">
        <v>194</v>
      </c>
      <c r="D141" s="28" t="s">
        <v>195</v>
      </c>
      <c r="E141" s="26" t="s">
        <v>56</v>
      </c>
      <c r="F141" s="26" t="s">
        <v>475</v>
      </c>
      <c r="G141" s="54"/>
      <c r="H141" s="26"/>
      <c r="I141" s="26" t="s">
        <v>50</v>
      </c>
      <c r="J141" s="32" t="s">
        <v>51</v>
      </c>
      <c r="K141" s="26" t="s">
        <v>50</v>
      </c>
      <c r="L141" s="57" t="s">
        <v>179</v>
      </c>
      <c r="M141" s="81"/>
      <c r="N141" s="81"/>
      <c r="O141" s="81"/>
      <c r="P141" s="81"/>
      <c r="Q141" s="37"/>
      <c r="R141" s="37"/>
      <c r="S141" s="38"/>
      <c r="T141" s="26">
        <v>4.0</v>
      </c>
      <c r="U141" s="37">
        <v>454.95</v>
      </c>
      <c r="V141" s="28">
        <v>1.0</v>
      </c>
      <c r="W141" s="37">
        <v>227.48</v>
      </c>
      <c r="X141" s="26">
        <f t="shared" si="1"/>
        <v>4.5</v>
      </c>
      <c r="Y141" s="88">
        <f t="shared" si="2"/>
        <v>2047.28</v>
      </c>
      <c r="Z141" s="88">
        <f t="shared" si="3"/>
        <v>2047.28</v>
      </c>
      <c r="AA141" s="78"/>
      <c r="AB141" s="44"/>
      <c r="AC141" s="44"/>
    </row>
    <row r="142" ht="15.75" customHeight="1">
      <c r="A142" s="25" t="s">
        <v>44</v>
      </c>
      <c r="B142" s="26" t="s">
        <v>176</v>
      </c>
      <c r="C142" s="56" t="s">
        <v>512</v>
      </c>
      <c r="D142" s="28" t="s">
        <v>513</v>
      </c>
      <c r="E142" s="26" t="s">
        <v>56</v>
      </c>
      <c r="F142" s="26" t="s">
        <v>475</v>
      </c>
      <c r="G142" s="54"/>
      <c r="H142" s="26"/>
      <c r="I142" s="26" t="s">
        <v>50</v>
      </c>
      <c r="J142" s="32" t="s">
        <v>51</v>
      </c>
      <c r="K142" s="26" t="s">
        <v>50</v>
      </c>
      <c r="L142" s="57" t="s">
        <v>179</v>
      </c>
      <c r="M142" s="81"/>
      <c r="N142" s="81"/>
      <c r="O142" s="81"/>
      <c r="P142" s="81"/>
      <c r="Q142" s="37"/>
      <c r="R142" s="37"/>
      <c r="S142" s="38"/>
      <c r="T142" s="26">
        <v>4.0</v>
      </c>
      <c r="U142" s="37">
        <v>454.95</v>
      </c>
      <c r="V142" s="28">
        <v>1.0</v>
      </c>
      <c r="W142" s="37">
        <v>227.48</v>
      </c>
      <c r="X142" s="26">
        <f t="shared" si="1"/>
        <v>4.5</v>
      </c>
      <c r="Y142" s="88">
        <f t="shared" si="2"/>
        <v>2047.28</v>
      </c>
      <c r="Z142" s="88">
        <f t="shared" si="3"/>
        <v>2047.28</v>
      </c>
      <c r="AA142" s="78"/>
      <c r="AB142" s="44"/>
      <c r="AC142" s="44"/>
    </row>
    <row r="143" ht="15.75" customHeight="1">
      <c r="A143" s="25" t="s">
        <v>44</v>
      </c>
      <c r="B143" s="26" t="s">
        <v>176</v>
      </c>
      <c r="C143" s="56" t="s">
        <v>397</v>
      </c>
      <c r="D143" s="28" t="s">
        <v>398</v>
      </c>
      <c r="E143" s="26" t="s">
        <v>56</v>
      </c>
      <c r="F143" s="26" t="s">
        <v>475</v>
      </c>
      <c r="G143" s="54"/>
      <c r="H143" s="26"/>
      <c r="I143" s="26" t="s">
        <v>50</v>
      </c>
      <c r="J143" s="32" t="s">
        <v>51</v>
      </c>
      <c r="K143" s="26" t="s">
        <v>50</v>
      </c>
      <c r="L143" s="57" t="s">
        <v>179</v>
      </c>
      <c r="M143" s="81"/>
      <c r="N143" s="81"/>
      <c r="O143" s="81"/>
      <c r="P143" s="81"/>
      <c r="Q143" s="37"/>
      <c r="R143" s="37"/>
      <c r="S143" s="38"/>
      <c r="T143" s="26">
        <v>4.0</v>
      </c>
      <c r="U143" s="37">
        <v>454.95</v>
      </c>
      <c r="V143" s="28">
        <v>1.0</v>
      </c>
      <c r="W143" s="37">
        <v>227.48</v>
      </c>
      <c r="X143" s="26">
        <f t="shared" si="1"/>
        <v>4.5</v>
      </c>
      <c r="Y143" s="88">
        <f t="shared" si="2"/>
        <v>2047.28</v>
      </c>
      <c r="Z143" s="88">
        <f t="shared" si="3"/>
        <v>2047.28</v>
      </c>
      <c r="AA143" s="78"/>
      <c r="AB143" s="44"/>
      <c r="AC143" s="44"/>
    </row>
    <row r="144" ht="15.75" customHeight="1">
      <c r="A144" s="25" t="s">
        <v>44</v>
      </c>
      <c r="B144" s="26" t="s">
        <v>176</v>
      </c>
      <c r="C144" s="56" t="s">
        <v>514</v>
      </c>
      <c r="D144" s="28" t="s">
        <v>515</v>
      </c>
      <c r="E144" s="26" t="s">
        <v>56</v>
      </c>
      <c r="F144" s="26" t="s">
        <v>475</v>
      </c>
      <c r="G144" s="54"/>
      <c r="H144" s="26"/>
      <c r="I144" s="26" t="s">
        <v>50</v>
      </c>
      <c r="J144" s="32" t="s">
        <v>51</v>
      </c>
      <c r="K144" s="26" t="s">
        <v>50</v>
      </c>
      <c r="L144" s="57" t="s">
        <v>179</v>
      </c>
      <c r="M144" s="81"/>
      <c r="N144" s="81"/>
      <c r="O144" s="81"/>
      <c r="P144" s="81"/>
      <c r="Q144" s="37"/>
      <c r="R144" s="37"/>
      <c r="S144" s="38"/>
      <c r="T144" s="26">
        <v>3.0</v>
      </c>
      <c r="U144" s="37">
        <v>454.95</v>
      </c>
      <c r="V144" s="28">
        <v>1.0</v>
      </c>
      <c r="W144" s="37">
        <v>227.48</v>
      </c>
      <c r="X144" s="26">
        <f t="shared" si="1"/>
        <v>3.5</v>
      </c>
      <c r="Y144" s="38">
        <f t="shared" si="2"/>
        <v>1592.33</v>
      </c>
      <c r="Z144" s="88">
        <f t="shared" si="3"/>
        <v>1592.33</v>
      </c>
      <c r="AA144" s="78"/>
      <c r="AB144" s="44"/>
      <c r="AC144" s="44"/>
    </row>
    <row r="145" ht="15.75" customHeight="1">
      <c r="A145" s="25" t="s">
        <v>44</v>
      </c>
      <c r="B145" s="26" t="s">
        <v>176</v>
      </c>
      <c r="C145" s="56" t="s">
        <v>516</v>
      </c>
      <c r="D145" s="28" t="s">
        <v>517</v>
      </c>
      <c r="E145" s="26" t="s">
        <v>56</v>
      </c>
      <c r="F145" s="26" t="s">
        <v>475</v>
      </c>
      <c r="G145" s="54"/>
      <c r="H145" s="26"/>
      <c r="I145" s="26" t="s">
        <v>50</v>
      </c>
      <c r="J145" s="32" t="s">
        <v>51</v>
      </c>
      <c r="K145" s="26" t="s">
        <v>50</v>
      </c>
      <c r="L145" s="57" t="s">
        <v>179</v>
      </c>
      <c r="M145" s="81"/>
      <c r="N145" s="81"/>
      <c r="O145" s="81"/>
      <c r="P145" s="81"/>
      <c r="Q145" s="37"/>
      <c r="R145" s="37"/>
      <c r="S145" s="38"/>
      <c r="T145" s="26">
        <v>3.0</v>
      </c>
      <c r="U145" s="37">
        <v>454.95</v>
      </c>
      <c r="V145" s="28">
        <v>1.0</v>
      </c>
      <c r="W145" s="37">
        <v>227.48</v>
      </c>
      <c r="X145" s="26">
        <f t="shared" si="1"/>
        <v>3.5</v>
      </c>
      <c r="Y145" s="88">
        <f t="shared" si="2"/>
        <v>1592.33</v>
      </c>
      <c r="Z145" s="88">
        <f t="shared" si="3"/>
        <v>1592.33</v>
      </c>
      <c r="AA145" s="78"/>
      <c r="AB145" s="44"/>
      <c r="AC145" s="44"/>
    </row>
    <row r="146" ht="15.75" customHeight="1">
      <c r="A146" s="25" t="s">
        <v>44</v>
      </c>
      <c r="B146" s="26" t="s">
        <v>176</v>
      </c>
      <c r="C146" s="56" t="s">
        <v>196</v>
      </c>
      <c r="D146" s="28" t="s">
        <v>197</v>
      </c>
      <c r="E146" s="26" t="s">
        <v>56</v>
      </c>
      <c r="F146" s="26" t="s">
        <v>475</v>
      </c>
      <c r="G146" s="54"/>
      <c r="H146" s="26"/>
      <c r="I146" s="26" t="s">
        <v>50</v>
      </c>
      <c r="J146" s="32" t="s">
        <v>51</v>
      </c>
      <c r="K146" s="26" t="s">
        <v>50</v>
      </c>
      <c r="L146" s="57" t="s">
        <v>179</v>
      </c>
      <c r="M146" s="113"/>
      <c r="N146" s="81"/>
      <c r="O146" s="81"/>
      <c r="P146" s="81"/>
      <c r="Q146" s="37"/>
      <c r="R146" s="37"/>
      <c r="S146" s="38"/>
      <c r="T146" s="26">
        <v>4.0</v>
      </c>
      <c r="U146" s="37">
        <v>454.95</v>
      </c>
      <c r="V146" s="28">
        <v>1.0</v>
      </c>
      <c r="W146" s="37">
        <v>227.48</v>
      </c>
      <c r="X146" s="26">
        <f t="shared" si="1"/>
        <v>4.5</v>
      </c>
      <c r="Y146" s="88">
        <f t="shared" si="2"/>
        <v>2047.28</v>
      </c>
      <c r="Z146" s="88">
        <f t="shared" si="3"/>
        <v>2047.28</v>
      </c>
      <c r="AA146" s="78"/>
      <c r="AB146" s="44"/>
      <c r="AC146" s="44"/>
    </row>
    <row r="147" ht="15.75" customHeight="1">
      <c r="A147" s="25" t="s">
        <v>44</v>
      </c>
      <c r="B147" s="26" t="s">
        <v>176</v>
      </c>
      <c r="C147" s="56" t="s">
        <v>518</v>
      </c>
      <c r="D147" s="28" t="s">
        <v>519</v>
      </c>
      <c r="E147" s="26" t="s">
        <v>56</v>
      </c>
      <c r="F147" s="26" t="s">
        <v>475</v>
      </c>
      <c r="G147" s="54"/>
      <c r="H147" s="26"/>
      <c r="I147" s="26" t="s">
        <v>50</v>
      </c>
      <c r="J147" s="32" t="s">
        <v>51</v>
      </c>
      <c r="K147" s="26" t="s">
        <v>50</v>
      </c>
      <c r="L147" s="57" t="s">
        <v>179</v>
      </c>
      <c r="M147" s="113"/>
      <c r="N147" s="81"/>
      <c r="O147" s="81"/>
      <c r="P147" s="81"/>
      <c r="Q147" s="37"/>
      <c r="R147" s="37"/>
      <c r="S147" s="38"/>
      <c r="T147" s="26">
        <v>5.0</v>
      </c>
      <c r="U147" s="37">
        <v>454.95</v>
      </c>
      <c r="V147" s="28">
        <v>1.0</v>
      </c>
      <c r="W147" s="37">
        <v>227.48</v>
      </c>
      <c r="X147" s="26">
        <f t="shared" si="1"/>
        <v>5.5</v>
      </c>
      <c r="Y147" s="88">
        <f t="shared" si="2"/>
        <v>2502.23</v>
      </c>
      <c r="Z147" s="88">
        <f t="shared" si="3"/>
        <v>2502.23</v>
      </c>
      <c r="AA147" s="78"/>
      <c r="AB147" s="44"/>
      <c r="AC147" s="44"/>
    </row>
    <row r="148" ht="15.75" customHeight="1">
      <c r="A148" s="25" t="s">
        <v>44</v>
      </c>
      <c r="B148" s="26" t="s">
        <v>176</v>
      </c>
      <c r="C148" s="56" t="s">
        <v>520</v>
      </c>
      <c r="D148" s="28" t="s">
        <v>521</v>
      </c>
      <c r="E148" s="26" t="s">
        <v>56</v>
      </c>
      <c r="F148" s="26" t="s">
        <v>475</v>
      </c>
      <c r="G148" s="54"/>
      <c r="H148" s="26"/>
      <c r="I148" s="26" t="s">
        <v>50</v>
      </c>
      <c r="J148" s="32" t="s">
        <v>51</v>
      </c>
      <c r="K148" s="26" t="s">
        <v>50</v>
      </c>
      <c r="L148" s="57" t="s">
        <v>179</v>
      </c>
      <c r="M148" s="113"/>
      <c r="N148" s="81"/>
      <c r="O148" s="81"/>
      <c r="P148" s="81"/>
      <c r="Q148" s="37"/>
      <c r="R148" s="37"/>
      <c r="S148" s="38"/>
      <c r="T148" s="26">
        <v>3.0</v>
      </c>
      <c r="U148" s="37">
        <v>454.95</v>
      </c>
      <c r="V148" s="28">
        <v>1.0</v>
      </c>
      <c r="W148" s="37">
        <v>227.48</v>
      </c>
      <c r="X148" s="26">
        <f t="shared" si="1"/>
        <v>3.5</v>
      </c>
      <c r="Y148" s="38">
        <f t="shared" si="2"/>
        <v>1592.33</v>
      </c>
      <c r="Z148" s="88">
        <f t="shared" si="3"/>
        <v>1592.33</v>
      </c>
      <c r="AA148" s="78"/>
      <c r="AB148" s="44"/>
      <c r="AC148" s="44"/>
    </row>
    <row r="149" ht="15.75" customHeight="1">
      <c r="A149" s="25" t="s">
        <v>44</v>
      </c>
      <c r="B149" s="26" t="s">
        <v>176</v>
      </c>
      <c r="C149" s="56" t="s">
        <v>522</v>
      </c>
      <c r="D149" s="28" t="s">
        <v>523</v>
      </c>
      <c r="E149" s="26" t="s">
        <v>56</v>
      </c>
      <c r="F149" s="26" t="s">
        <v>475</v>
      </c>
      <c r="G149" s="54"/>
      <c r="H149" s="26"/>
      <c r="I149" s="26" t="s">
        <v>50</v>
      </c>
      <c r="J149" s="32" t="s">
        <v>51</v>
      </c>
      <c r="K149" s="26" t="s">
        <v>50</v>
      </c>
      <c r="L149" s="57" t="s">
        <v>179</v>
      </c>
      <c r="M149" s="113"/>
      <c r="N149" s="81"/>
      <c r="O149" s="81"/>
      <c r="P149" s="81"/>
      <c r="Q149" s="37"/>
      <c r="R149" s="37"/>
      <c r="S149" s="38"/>
      <c r="T149" s="26">
        <v>3.0</v>
      </c>
      <c r="U149" s="37">
        <v>454.95</v>
      </c>
      <c r="V149" s="28">
        <v>1.0</v>
      </c>
      <c r="W149" s="37">
        <v>227.48</v>
      </c>
      <c r="X149" s="26">
        <f t="shared" si="1"/>
        <v>3.5</v>
      </c>
      <c r="Y149" s="88">
        <f t="shared" si="2"/>
        <v>1592.33</v>
      </c>
      <c r="Z149" s="88">
        <f t="shared" si="3"/>
        <v>1592.33</v>
      </c>
      <c r="AA149" s="78"/>
      <c r="AB149" s="44"/>
      <c r="AC149" s="44"/>
    </row>
    <row r="150" ht="15.75" customHeight="1">
      <c r="A150" s="25" t="s">
        <v>44</v>
      </c>
      <c r="B150" s="26" t="s">
        <v>176</v>
      </c>
      <c r="C150" s="56" t="s">
        <v>198</v>
      </c>
      <c r="D150" s="28" t="s">
        <v>199</v>
      </c>
      <c r="E150" s="26" t="s">
        <v>56</v>
      </c>
      <c r="F150" s="26" t="s">
        <v>475</v>
      </c>
      <c r="G150" s="54"/>
      <c r="H150" s="26"/>
      <c r="I150" s="26" t="s">
        <v>50</v>
      </c>
      <c r="J150" s="32" t="s">
        <v>51</v>
      </c>
      <c r="K150" s="26" t="s">
        <v>50</v>
      </c>
      <c r="L150" s="57" t="s">
        <v>179</v>
      </c>
      <c r="M150" s="113"/>
      <c r="N150" s="81"/>
      <c r="O150" s="81"/>
      <c r="P150" s="81"/>
      <c r="Q150" s="37"/>
      <c r="R150" s="37"/>
      <c r="S150" s="38"/>
      <c r="T150" s="26">
        <v>5.0</v>
      </c>
      <c r="U150" s="37">
        <v>454.95</v>
      </c>
      <c r="V150" s="28">
        <v>1.0</v>
      </c>
      <c r="W150" s="37">
        <v>227.48</v>
      </c>
      <c r="X150" s="26">
        <f t="shared" si="1"/>
        <v>5.5</v>
      </c>
      <c r="Y150" s="88">
        <f t="shared" si="2"/>
        <v>2502.23</v>
      </c>
      <c r="Z150" s="88">
        <f t="shared" si="3"/>
        <v>2502.23</v>
      </c>
      <c r="AA150" s="78"/>
      <c r="AB150" s="44"/>
      <c r="AC150" s="44"/>
    </row>
    <row r="151" ht="15.75" customHeight="1">
      <c r="A151" s="25" t="s">
        <v>44</v>
      </c>
      <c r="B151" s="26" t="s">
        <v>176</v>
      </c>
      <c r="C151" s="56" t="s">
        <v>524</v>
      </c>
      <c r="D151" s="28" t="s">
        <v>68</v>
      </c>
      <c r="E151" s="26" t="s">
        <v>56</v>
      </c>
      <c r="F151" s="26" t="s">
        <v>475</v>
      </c>
      <c r="G151" s="54"/>
      <c r="H151" s="26"/>
      <c r="I151" s="26" t="s">
        <v>50</v>
      </c>
      <c r="J151" s="32" t="s">
        <v>51</v>
      </c>
      <c r="K151" s="26" t="s">
        <v>50</v>
      </c>
      <c r="L151" s="57" t="s">
        <v>179</v>
      </c>
      <c r="M151" s="113"/>
      <c r="N151" s="81"/>
      <c r="O151" s="81"/>
      <c r="P151" s="81"/>
      <c r="Q151" s="37"/>
      <c r="R151" s="37"/>
      <c r="S151" s="38"/>
      <c r="T151" s="26">
        <v>4.0</v>
      </c>
      <c r="U151" s="37">
        <v>454.95</v>
      </c>
      <c r="V151" s="28">
        <v>1.0</v>
      </c>
      <c r="W151" s="37">
        <v>227.48</v>
      </c>
      <c r="X151" s="26">
        <f t="shared" si="1"/>
        <v>4.5</v>
      </c>
      <c r="Y151" s="88">
        <f t="shared" si="2"/>
        <v>2047.28</v>
      </c>
      <c r="Z151" s="88">
        <f t="shared" si="3"/>
        <v>2047.28</v>
      </c>
      <c r="AA151" s="78"/>
      <c r="AB151" s="44"/>
      <c r="AC151" s="44"/>
    </row>
    <row r="152" ht="15.75" customHeight="1">
      <c r="A152" s="25" t="s">
        <v>44</v>
      </c>
      <c r="B152" s="26" t="s">
        <v>176</v>
      </c>
      <c r="C152" s="56" t="s">
        <v>200</v>
      </c>
      <c r="D152" s="28" t="s">
        <v>201</v>
      </c>
      <c r="E152" s="26" t="s">
        <v>56</v>
      </c>
      <c r="F152" s="26" t="s">
        <v>475</v>
      </c>
      <c r="G152" s="54"/>
      <c r="H152" s="26"/>
      <c r="I152" s="26" t="s">
        <v>50</v>
      </c>
      <c r="J152" s="32" t="s">
        <v>51</v>
      </c>
      <c r="K152" s="26" t="s">
        <v>50</v>
      </c>
      <c r="L152" s="57" t="s">
        <v>179</v>
      </c>
      <c r="M152" s="113"/>
      <c r="N152" s="81"/>
      <c r="O152" s="81"/>
      <c r="P152" s="81"/>
      <c r="Q152" s="37"/>
      <c r="R152" s="37"/>
      <c r="S152" s="38"/>
      <c r="T152" s="26">
        <v>2.0</v>
      </c>
      <c r="U152" s="37">
        <v>454.95</v>
      </c>
      <c r="V152" s="28">
        <v>1.0</v>
      </c>
      <c r="W152" s="37">
        <v>227.48</v>
      </c>
      <c r="X152" s="26">
        <f t="shared" si="1"/>
        <v>2.5</v>
      </c>
      <c r="Y152" s="38">
        <f t="shared" si="2"/>
        <v>1137.38</v>
      </c>
      <c r="Z152" s="88">
        <f t="shared" si="3"/>
        <v>1137.38</v>
      </c>
      <c r="AA152" s="78"/>
      <c r="AB152" s="44"/>
      <c r="AC152" s="44"/>
    </row>
    <row r="153" ht="15.75" customHeight="1">
      <c r="A153" s="25" t="s">
        <v>44</v>
      </c>
      <c r="B153" s="26" t="s">
        <v>176</v>
      </c>
      <c r="C153" s="56" t="s">
        <v>202</v>
      </c>
      <c r="D153" s="28" t="s">
        <v>203</v>
      </c>
      <c r="E153" s="26" t="s">
        <v>56</v>
      </c>
      <c r="F153" s="26" t="s">
        <v>475</v>
      </c>
      <c r="G153" s="54"/>
      <c r="H153" s="26"/>
      <c r="I153" s="26" t="s">
        <v>50</v>
      </c>
      <c r="J153" s="32" t="s">
        <v>51</v>
      </c>
      <c r="K153" s="26" t="s">
        <v>50</v>
      </c>
      <c r="L153" s="57" t="s">
        <v>179</v>
      </c>
      <c r="M153" s="113"/>
      <c r="N153" s="81"/>
      <c r="O153" s="81"/>
      <c r="P153" s="81"/>
      <c r="Q153" s="37"/>
      <c r="R153" s="37"/>
      <c r="S153" s="38"/>
      <c r="T153" s="26">
        <v>4.0</v>
      </c>
      <c r="U153" s="37">
        <v>454.95</v>
      </c>
      <c r="V153" s="28">
        <v>1.0</v>
      </c>
      <c r="W153" s="37">
        <v>227.48</v>
      </c>
      <c r="X153" s="26">
        <f t="shared" si="1"/>
        <v>4.5</v>
      </c>
      <c r="Y153" s="88">
        <f t="shared" si="2"/>
        <v>2047.28</v>
      </c>
      <c r="Z153" s="88">
        <f t="shared" si="3"/>
        <v>2047.28</v>
      </c>
      <c r="AA153" s="78"/>
      <c r="AB153" s="44"/>
      <c r="AC153" s="44"/>
    </row>
    <row r="154" ht="15.75" customHeight="1">
      <c r="A154" s="25" t="s">
        <v>44</v>
      </c>
      <c r="B154" s="26" t="s">
        <v>176</v>
      </c>
      <c r="C154" s="56" t="s">
        <v>204</v>
      </c>
      <c r="D154" s="28" t="s">
        <v>205</v>
      </c>
      <c r="E154" s="26" t="s">
        <v>56</v>
      </c>
      <c r="F154" s="26" t="s">
        <v>475</v>
      </c>
      <c r="G154" s="54"/>
      <c r="H154" s="26"/>
      <c r="I154" s="26" t="s">
        <v>50</v>
      </c>
      <c r="J154" s="32" t="s">
        <v>51</v>
      </c>
      <c r="K154" s="26" t="s">
        <v>50</v>
      </c>
      <c r="L154" s="57" t="s">
        <v>179</v>
      </c>
      <c r="M154" s="113"/>
      <c r="N154" s="81"/>
      <c r="O154" s="81"/>
      <c r="P154" s="81"/>
      <c r="Q154" s="37"/>
      <c r="R154" s="37"/>
      <c r="S154" s="38"/>
      <c r="T154" s="26">
        <v>2.0</v>
      </c>
      <c r="U154" s="37">
        <v>454.95</v>
      </c>
      <c r="V154" s="28">
        <v>1.0</v>
      </c>
      <c r="W154" s="37">
        <v>227.48</v>
      </c>
      <c r="X154" s="26">
        <f t="shared" si="1"/>
        <v>2.5</v>
      </c>
      <c r="Y154" s="88">
        <f t="shared" si="2"/>
        <v>1137.38</v>
      </c>
      <c r="Z154" s="88">
        <f t="shared" si="3"/>
        <v>1137.38</v>
      </c>
      <c r="AA154" s="78"/>
      <c r="AB154" s="44"/>
      <c r="AC154" s="44"/>
    </row>
    <row r="155" ht="15.75" customHeight="1">
      <c r="A155" s="25" t="s">
        <v>44</v>
      </c>
      <c r="B155" s="26" t="s">
        <v>176</v>
      </c>
      <c r="C155" s="56" t="s">
        <v>525</v>
      </c>
      <c r="D155" s="28" t="s">
        <v>526</v>
      </c>
      <c r="E155" s="26" t="s">
        <v>56</v>
      </c>
      <c r="F155" s="26" t="s">
        <v>475</v>
      </c>
      <c r="G155" s="54"/>
      <c r="H155" s="26"/>
      <c r="I155" s="26" t="s">
        <v>50</v>
      </c>
      <c r="J155" s="32" t="s">
        <v>51</v>
      </c>
      <c r="K155" s="26" t="s">
        <v>50</v>
      </c>
      <c r="L155" s="57" t="s">
        <v>179</v>
      </c>
      <c r="M155" s="113"/>
      <c r="N155" s="81"/>
      <c r="O155" s="81"/>
      <c r="P155" s="81"/>
      <c r="Q155" s="37"/>
      <c r="R155" s="37"/>
      <c r="S155" s="38"/>
      <c r="T155" s="26">
        <v>4.0</v>
      </c>
      <c r="U155" s="37">
        <v>454.95</v>
      </c>
      <c r="V155" s="28">
        <v>1.0</v>
      </c>
      <c r="W155" s="37">
        <v>227.48</v>
      </c>
      <c r="X155" s="26">
        <f t="shared" si="1"/>
        <v>4.5</v>
      </c>
      <c r="Y155" s="88">
        <f t="shared" si="2"/>
        <v>2047.28</v>
      </c>
      <c r="Z155" s="88">
        <f t="shared" si="3"/>
        <v>2047.28</v>
      </c>
      <c r="AA155" s="78"/>
      <c r="AB155" s="44"/>
      <c r="AC155" s="44"/>
    </row>
    <row r="156" ht="15.75" customHeight="1">
      <c r="A156" s="25" t="s">
        <v>44</v>
      </c>
      <c r="B156" s="26" t="s">
        <v>176</v>
      </c>
      <c r="C156" s="56" t="s">
        <v>527</v>
      </c>
      <c r="D156" s="28" t="s">
        <v>528</v>
      </c>
      <c r="E156" s="26" t="s">
        <v>56</v>
      </c>
      <c r="F156" s="26" t="s">
        <v>475</v>
      </c>
      <c r="G156" s="54"/>
      <c r="H156" s="26"/>
      <c r="I156" s="26" t="s">
        <v>50</v>
      </c>
      <c r="J156" s="32" t="s">
        <v>51</v>
      </c>
      <c r="K156" s="26" t="s">
        <v>50</v>
      </c>
      <c r="L156" s="57" t="s">
        <v>179</v>
      </c>
      <c r="M156" s="113"/>
      <c r="N156" s="81"/>
      <c r="O156" s="81"/>
      <c r="P156" s="81"/>
      <c r="Q156" s="37"/>
      <c r="R156" s="37"/>
      <c r="S156" s="38"/>
      <c r="T156" s="26">
        <v>3.0</v>
      </c>
      <c r="U156" s="37">
        <v>454.95</v>
      </c>
      <c r="V156" s="28">
        <v>1.0</v>
      </c>
      <c r="W156" s="37">
        <v>227.48</v>
      </c>
      <c r="X156" s="26">
        <f t="shared" si="1"/>
        <v>3.5</v>
      </c>
      <c r="Y156" s="38">
        <f t="shared" si="2"/>
        <v>1592.33</v>
      </c>
      <c r="Z156" s="88">
        <f t="shared" si="3"/>
        <v>1592.33</v>
      </c>
      <c r="AA156" s="78"/>
      <c r="AB156" s="44"/>
      <c r="AC156" s="44"/>
    </row>
    <row r="157" ht="15.75" customHeight="1">
      <c r="A157" s="25" t="s">
        <v>44</v>
      </c>
      <c r="B157" s="26" t="s">
        <v>176</v>
      </c>
      <c r="C157" s="56" t="s">
        <v>529</v>
      </c>
      <c r="D157" s="28" t="s">
        <v>530</v>
      </c>
      <c r="E157" s="26" t="s">
        <v>56</v>
      </c>
      <c r="F157" s="26" t="s">
        <v>475</v>
      </c>
      <c r="G157" s="54"/>
      <c r="H157" s="26"/>
      <c r="I157" s="26" t="s">
        <v>50</v>
      </c>
      <c r="J157" s="32" t="s">
        <v>51</v>
      </c>
      <c r="K157" s="26" t="s">
        <v>50</v>
      </c>
      <c r="L157" s="57" t="s">
        <v>179</v>
      </c>
      <c r="M157" s="113"/>
      <c r="N157" s="81"/>
      <c r="O157" s="81"/>
      <c r="P157" s="81"/>
      <c r="Q157" s="37"/>
      <c r="R157" s="37"/>
      <c r="S157" s="38"/>
      <c r="T157" s="26">
        <v>3.0</v>
      </c>
      <c r="U157" s="37">
        <v>454.95</v>
      </c>
      <c r="V157" s="28">
        <v>1.0</v>
      </c>
      <c r="W157" s="37">
        <v>227.48</v>
      </c>
      <c r="X157" s="26">
        <f t="shared" si="1"/>
        <v>3.5</v>
      </c>
      <c r="Y157" s="88">
        <f t="shared" si="2"/>
        <v>1592.33</v>
      </c>
      <c r="Z157" s="88">
        <f t="shared" si="3"/>
        <v>1592.33</v>
      </c>
      <c r="AA157" s="78"/>
      <c r="AB157" s="44"/>
      <c r="AC157" s="44"/>
    </row>
    <row r="158" ht="15.75" customHeight="1">
      <c r="A158" s="25" t="s">
        <v>44</v>
      </c>
      <c r="B158" s="26" t="s">
        <v>176</v>
      </c>
      <c r="C158" s="56" t="s">
        <v>531</v>
      </c>
      <c r="D158" s="28" t="s">
        <v>532</v>
      </c>
      <c r="E158" s="26" t="s">
        <v>56</v>
      </c>
      <c r="F158" s="26" t="s">
        <v>475</v>
      </c>
      <c r="G158" s="54"/>
      <c r="H158" s="26"/>
      <c r="I158" s="26" t="s">
        <v>50</v>
      </c>
      <c r="J158" s="32" t="s">
        <v>51</v>
      </c>
      <c r="K158" s="26" t="s">
        <v>50</v>
      </c>
      <c r="L158" s="57" t="s">
        <v>179</v>
      </c>
      <c r="M158" s="113"/>
      <c r="N158" s="81"/>
      <c r="O158" s="81"/>
      <c r="P158" s="81"/>
      <c r="Q158" s="37"/>
      <c r="R158" s="37"/>
      <c r="S158" s="38"/>
      <c r="T158" s="26">
        <v>1.0</v>
      </c>
      <c r="U158" s="37">
        <v>454.95</v>
      </c>
      <c r="V158" s="28">
        <v>1.0</v>
      </c>
      <c r="W158" s="37">
        <v>227.48</v>
      </c>
      <c r="X158" s="26">
        <f t="shared" si="1"/>
        <v>1.5</v>
      </c>
      <c r="Y158" s="88">
        <f t="shared" si="2"/>
        <v>682.43</v>
      </c>
      <c r="Z158" s="88">
        <f t="shared" si="3"/>
        <v>682.43</v>
      </c>
      <c r="AA158" s="78"/>
      <c r="AB158" s="44"/>
      <c r="AC158" s="44"/>
    </row>
    <row r="159" ht="15.75" customHeight="1">
      <c r="A159" s="25" t="s">
        <v>44</v>
      </c>
      <c r="B159" s="26" t="s">
        <v>176</v>
      </c>
      <c r="C159" s="56" t="s">
        <v>533</v>
      </c>
      <c r="D159" s="28" t="s">
        <v>534</v>
      </c>
      <c r="E159" s="26" t="s">
        <v>56</v>
      </c>
      <c r="F159" s="26" t="s">
        <v>475</v>
      </c>
      <c r="G159" s="54"/>
      <c r="H159" s="26"/>
      <c r="I159" s="26" t="s">
        <v>50</v>
      </c>
      <c r="J159" s="32" t="s">
        <v>51</v>
      </c>
      <c r="K159" s="26" t="s">
        <v>50</v>
      </c>
      <c r="L159" s="57" t="s">
        <v>179</v>
      </c>
      <c r="M159" s="113"/>
      <c r="N159" s="81"/>
      <c r="O159" s="81"/>
      <c r="P159" s="81"/>
      <c r="Q159" s="37"/>
      <c r="R159" s="37"/>
      <c r="S159" s="38"/>
      <c r="T159" s="26">
        <v>1.0</v>
      </c>
      <c r="U159" s="37">
        <v>454.95</v>
      </c>
      <c r="V159" s="28">
        <v>1.0</v>
      </c>
      <c r="W159" s="37">
        <v>227.48</v>
      </c>
      <c r="X159" s="26">
        <f t="shared" si="1"/>
        <v>1.5</v>
      </c>
      <c r="Y159" s="88">
        <f t="shared" si="2"/>
        <v>682.43</v>
      </c>
      <c r="Z159" s="88">
        <f t="shared" si="3"/>
        <v>682.43</v>
      </c>
      <c r="AA159" s="78"/>
      <c r="AB159" s="44"/>
      <c r="AC159" s="44"/>
    </row>
    <row r="160" ht="15.75" customHeight="1">
      <c r="A160" s="25" t="s">
        <v>44</v>
      </c>
      <c r="B160" s="26" t="s">
        <v>176</v>
      </c>
      <c r="C160" s="56" t="s">
        <v>535</v>
      </c>
      <c r="D160" s="28" t="s">
        <v>536</v>
      </c>
      <c r="E160" s="26" t="s">
        <v>56</v>
      </c>
      <c r="F160" s="26" t="s">
        <v>475</v>
      </c>
      <c r="G160" s="54"/>
      <c r="H160" s="26"/>
      <c r="I160" s="26" t="s">
        <v>50</v>
      </c>
      <c r="J160" s="32" t="s">
        <v>51</v>
      </c>
      <c r="K160" s="26" t="s">
        <v>50</v>
      </c>
      <c r="L160" s="57" t="s">
        <v>179</v>
      </c>
      <c r="M160" s="113"/>
      <c r="N160" s="81"/>
      <c r="O160" s="81"/>
      <c r="P160" s="81"/>
      <c r="Q160" s="37"/>
      <c r="R160" s="37"/>
      <c r="S160" s="38"/>
      <c r="T160" s="26">
        <v>1.0</v>
      </c>
      <c r="U160" s="37">
        <v>454.95</v>
      </c>
      <c r="V160" s="28">
        <v>1.0</v>
      </c>
      <c r="W160" s="37">
        <v>227.48</v>
      </c>
      <c r="X160" s="26">
        <f t="shared" si="1"/>
        <v>1.5</v>
      </c>
      <c r="Y160" s="38">
        <f t="shared" si="2"/>
        <v>682.43</v>
      </c>
      <c r="Z160" s="88">
        <f t="shared" si="3"/>
        <v>682.43</v>
      </c>
      <c r="AA160" s="78"/>
      <c r="AB160" s="44"/>
      <c r="AC160" s="44"/>
    </row>
    <row r="161" ht="15.75" customHeight="1">
      <c r="A161" s="25" t="s">
        <v>44</v>
      </c>
      <c r="B161" s="26" t="s">
        <v>176</v>
      </c>
      <c r="C161" s="56" t="s">
        <v>375</v>
      </c>
      <c r="D161" s="28" t="s">
        <v>376</v>
      </c>
      <c r="E161" s="26" t="s">
        <v>56</v>
      </c>
      <c r="F161" s="26" t="s">
        <v>475</v>
      </c>
      <c r="G161" s="54"/>
      <c r="H161" s="26"/>
      <c r="I161" s="26" t="s">
        <v>50</v>
      </c>
      <c r="J161" s="32" t="s">
        <v>51</v>
      </c>
      <c r="K161" s="26" t="s">
        <v>50</v>
      </c>
      <c r="L161" s="57" t="s">
        <v>179</v>
      </c>
      <c r="M161" s="113"/>
      <c r="N161" s="81"/>
      <c r="O161" s="81"/>
      <c r="P161" s="81"/>
      <c r="Q161" s="37"/>
      <c r="R161" s="37"/>
      <c r="S161" s="38"/>
      <c r="T161" s="26">
        <v>4.0</v>
      </c>
      <c r="U161" s="37">
        <v>454.95</v>
      </c>
      <c r="V161" s="28">
        <v>2.0</v>
      </c>
      <c r="W161" s="37">
        <v>227.48</v>
      </c>
      <c r="X161" s="26">
        <f t="shared" si="1"/>
        <v>5</v>
      </c>
      <c r="Y161" s="88">
        <f t="shared" si="2"/>
        <v>2274.76</v>
      </c>
      <c r="Z161" s="88">
        <f t="shared" si="3"/>
        <v>2274.76</v>
      </c>
      <c r="AA161" s="78"/>
      <c r="AB161" s="44"/>
      <c r="AC161" s="44"/>
    </row>
    <row r="162" ht="15.75" customHeight="1">
      <c r="A162" s="25" t="s">
        <v>44</v>
      </c>
      <c r="B162" s="26" t="s">
        <v>176</v>
      </c>
      <c r="C162" s="56" t="s">
        <v>226</v>
      </c>
      <c r="D162" s="28" t="s">
        <v>227</v>
      </c>
      <c r="E162" s="26" t="s">
        <v>56</v>
      </c>
      <c r="F162" s="26" t="s">
        <v>475</v>
      </c>
      <c r="G162" s="54"/>
      <c r="H162" s="26"/>
      <c r="I162" s="26" t="s">
        <v>50</v>
      </c>
      <c r="J162" s="32" t="s">
        <v>51</v>
      </c>
      <c r="K162" s="26" t="s">
        <v>50</v>
      </c>
      <c r="L162" s="57" t="s">
        <v>179</v>
      </c>
      <c r="M162" s="113"/>
      <c r="N162" s="81"/>
      <c r="O162" s="81"/>
      <c r="P162" s="81"/>
      <c r="Q162" s="37"/>
      <c r="R162" s="37"/>
      <c r="S162" s="38"/>
      <c r="T162" s="26">
        <v>4.0</v>
      </c>
      <c r="U162" s="37">
        <v>454.95</v>
      </c>
      <c r="V162" s="28">
        <v>1.0</v>
      </c>
      <c r="W162" s="37">
        <v>227.48</v>
      </c>
      <c r="X162" s="26">
        <f t="shared" si="1"/>
        <v>4.5</v>
      </c>
      <c r="Y162" s="88">
        <f t="shared" si="2"/>
        <v>2047.28</v>
      </c>
      <c r="Z162" s="88">
        <f t="shared" si="3"/>
        <v>2047.28</v>
      </c>
      <c r="AA162" s="78"/>
      <c r="AB162" s="44"/>
      <c r="AC162" s="44"/>
    </row>
    <row r="163" ht="15.75" customHeight="1">
      <c r="A163" s="25" t="s">
        <v>44</v>
      </c>
      <c r="B163" s="26" t="s">
        <v>176</v>
      </c>
      <c r="C163" s="56" t="s">
        <v>220</v>
      </c>
      <c r="D163" s="28" t="s">
        <v>221</v>
      </c>
      <c r="E163" s="26" t="s">
        <v>56</v>
      </c>
      <c r="F163" s="26" t="s">
        <v>475</v>
      </c>
      <c r="G163" s="54"/>
      <c r="H163" s="26"/>
      <c r="I163" s="26" t="s">
        <v>50</v>
      </c>
      <c r="J163" s="32" t="s">
        <v>51</v>
      </c>
      <c r="K163" s="26" t="s">
        <v>50</v>
      </c>
      <c r="L163" s="57" t="s">
        <v>179</v>
      </c>
      <c r="M163" s="113"/>
      <c r="N163" s="81"/>
      <c r="O163" s="81"/>
      <c r="P163" s="81"/>
      <c r="Q163" s="37"/>
      <c r="R163" s="37"/>
      <c r="S163" s="38"/>
      <c r="T163" s="26">
        <v>4.0</v>
      </c>
      <c r="U163" s="37">
        <v>454.95</v>
      </c>
      <c r="V163" s="28">
        <v>2.0</v>
      </c>
      <c r="W163" s="37">
        <v>227.48</v>
      </c>
      <c r="X163" s="26">
        <f t="shared" si="1"/>
        <v>5</v>
      </c>
      <c r="Y163" s="88">
        <f t="shared" si="2"/>
        <v>2274.76</v>
      </c>
      <c r="Z163" s="88">
        <f t="shared" si="3"/>
        <v>2274.76</v>
      </c>
      <c r="AA163" s="78"/>
      <c r="AB163" s="44"/>
      <c r="AC163" s="44"/>
    </row>
    <row r="164" ht="15.75" customHeight="1">
      <c r="A164" s="25" t="s">
        <v>44</v>
      </c>
      <c r="B164" s="26" t="s">
        <v>176</v>
      </c>
      <c r="C164" s="56" t="s">
        <v>222</v>
      </c>
      <c r="D164" s="28" t="s">
        <v>223</v>
      </c>
      <c r="E164" s="26" t="s">
        <v>56</v>
      </c>
      <c r="F164" s="26" t="s">
        <v>475</v>
      </c>
      <c r="G164" s="54"/>
      <c r="H164" s="26"/>
      <c r="I164" s="26" t="s">
        <v>50</v>
      </c>
      <c r="J164" s="32" t="s">
        <v>51</v>
      </c>
      <c r="K164" s="26" t="s">
        <v>50</v>
      </c>
      <c r="L164" s="57" t="s">
        <v>179</v>
      </c>
      <c r="M164" s="113"/>
      <c r="N164" s="81"/>
      <c r="O164" s="81"/>
      <c r="P164" s="81"/>
      <c r="Q164" s="37"/>
      <c r="R164" s="37"/>
      <c r="S164" s="38"/>
      <c r="T164" s="26">
        <v>4.0</v>
      </c>
      <c r="U164" s="37">
        <v>454.95</v>
      </c>
      <c r="V164" s="28">
        <v>2.0</v>
      </c>
      <c r="W164" s="37">
        <v>227.48</v>
      </c>
      <c r="X164" s="26">
        <f t="shared" si="1"/>
        <v>5</v>
      </c>
      <c r="Y164" s="38">
        <f t="shared" si="2"/>
        <v>2274.76</v>
      </c>
      <c r="Z164" s="88">
        <f t="shared" si="3"/>
        <v>2274.76</v>
      </c>
      <c r="AA164" s="78"/>
      <c r="AB164" s="44"/>
      <c r="AC164" s="44"/>
    </row>
    <row r="165" ht="15.75" customHeight="1">
      <c r="A165" s="25" t="s">
        <v>44</v>
      </c>
      <c r="B165" s="26" t="s">
        <v>176</v>
      </c>
      <c r="C165" s="56" t="s">
        <v>224</v>
      </c>
      <c r="D165" s="28" t="s">
        <v>225</v>
      </c>
      <c r="E165" s="26" t="s">
        <v>56</v>
      </c>
      <c r="F165" s="26" t="s">
        <v>475</v>
      </c>
      <c r="G165" s="54"/>
      <c r="H165" s="26"/>
      <c r="I165" s="26" t="s">
        <v>50</v>
      </c>
      <c r="J165" s="32" t="s">
        <v>51</v>
      </c>
      <c r="K165" s="26" t="s">
        <v>50</v>
      </c>
      <c r="L165" s="57" t="s">
        <v>179</v>
      </c>
      <c r="M165" s="113"/>
      <c r="N165" s="81"/>
      <c r="O165" s="81"/>
      <c r="P165" s="81"/>
      <c r="Q165" s="37"/>
      <c r="R165" s="37"/>
      <c r="S165" s="38"/>
      <c r="T165" s="26">
        <v>4.0</v>
      </c>
      <c r="U165" s="37">
        <v>454.95</v>
      </c>
      <c r="V165" s="28">
        <v>2.0</v>
      </c>
      <c r="W165" s="37">
        <v>227.48</v>
      </c>
      <c r="X165" s="26">
        <f t="shared" si="1"/>
        <v>5</v>
      </c>
      <c r="Y165" s="88">
        <f t="shared" si="2"/>
        <v>2274.76</v>
      </c>
      <c r="Z165" s="88">
        <f t="shared" si="3"/>
        <v>2274.76</v>
      </c>
      <c r="AA165" s="78"/>
      <c r="AB165" s="44"/>
      <c r="AC165" s="44"/>
    </row>
    <row r="166" ht="15.75" customHeight="1">
      <c r="A166" s="25" t="s">
        <v>44</v>
      </c>
      <c r="B166" s="26" t="s">
        <v>176</v>
      </c>
      <c r="C166" s="56" t="s">
        <v>228</v>
      </c>
      <c r="D166" s="28" t="s">
        <v>537</v>
      </c>
      <c r="E166" s="26" t="s">
        <v>56</v>
      </c>
      <c r="F166" s="26" t="s">
        <v>475</v>
      </c>
      <c r="G166" s="54"/>
      <c r="H166" s="26"/>
      <c r="I166" s="26" t="s">
        <v>50</v>
      </c>
      <c r="J166" s="32" t="s">
        <v>51</v>
      </c>
      <c r="K166" s="26" t="s">
        <v>50</v>
      </c>
      <c r="L166" s="57" t="s">
        <v>179</v>
      </c>
      <c r="M166" s="113"/>
      <c r="N166" s="81"/>
      <c r="O166" s="81"/>
      <c r="P166" s="81"/>
      <c r="Q166" s="37"/>
      <c r="R166" s="37"/>
      <c r="S166" s="38"/>
      <c r="T166" s="26">
        <v>4.0</v>
      </c>
      <c r="U166" s="37">
        <v>454.95</v>
      </c>
      <c r="V166" s="28">
        <v>2.0</v>
      </c>
      <c r="W166" s="37">
        <v>227.48</v>
      </c>
      <c r="X166" s="26">
        <f t="shared" si="1"/>
        <v>5</v>
      </c>
      <c r="Y166" s="88">
        <f t="shared" si="2"/>
        <v>2274.76</v>
      </c>
      <c r="Z166" s="88">
        <f t="shared" si="3"/>
        <v>2274.76</v>
      </c>
      <c r="AA166" s="78"/>
      <c r="AB166" s="44"/>
      <c r="AC166" s="44"/>
    </row>
    <row r="167" ht="15.75" customHeight="1">
      <c r="A167" s="25" t="s">
        <v>44</v>
      </c>
      <c r="B167" s="26" t="s">
        <v>176</v>
      </c>
      <c r="C167" s="56" t="s">
        <v>538</v>
      </c>
      <c r="D167" s="28" t="s">
        <v>537</v>
      </c>
      <c r="E167" s="26" t="s">
        <v>56</v>
      </c>
      <c r="F167" s="26" t="s">
        <v>475</v>
      </c>
      <c r="G167" s="54"/>
      <c r="H167" s="26"/>
      <c r="I167" s="26" t="s">
        <v>50</v>
      </c>
      <c r="J167" s="32" t="s">
        <v>51</v>
      </c>
      <c r="K167" s="26" t="s">
        <v>50</v>
      </c>
      <c r="L167" s="57" t="s">
        <v>179</v>
      </c>
      <c r="M167" s="113"/>
      <c r="N167" s="81"/>
      <c r="O167" s="81"/>
      <c r="P167" s="81"/>
      <c r="Q167" s="37"/>
      <c r="R167" s="37"/>
      <c r="S167" s="38"/>
      <c r="T167" s="26">
        <v>1.0</v>
      </c>
      <c r="U167" s="37">
        <v>454.95</v>
      </c>
      <c r="V167" s="28">
        <v>1.0</v>
      </c>
      <c r="W167" s="37">
        <v>227.48</v>
      </c>
      <c r="X167" s="26">
        <f t="shared" si="1"/>
        <v>1.5</v>
      </c>
      <c r="Y167" s="88">
        <f t="shared" si="2"/>
        <v>682.43</v>
      </c>
      <c r="Z167" s="88">
        <f t="shared" si="3"/>
        <v>682.43</v>
      </c>
      <c r="AA167" s="78"/>
      <c r="AB167" s="44"/>
      <c r="AC167" s="44"/>
    </row>
    <row r="168" ht="15.75" customHeight="1">
      <c r="A168" s="25" t="s">
        <v>44</v>
      </c>
      <c r="B168" s="26" t="s">
        <v>176</v>
      </c>
      <c r="C168" s="56" t="s">
        <v>226</v>
      </c>
      <c r="D168" s="28" t="s">
        <v>227</v>
      </c>
      <c r="E168" s="26" t="s">
        <v>56</v>
      </c>
      <c r="F168" s="26" t="s">
        <v>475</v>
      </c>
      <c r="G168" s="54"/>
      <c r="H168" s="26"/>
      <c r="I168" s="26" t="s">
        <v>50</v>
      </c>
      <c r="J168" s="32" t="s">
        <v>51</v>
      </c>
      <c r="K168" s="26" t="s">
        <v>50</v>
      </c>
      <c r="L168" s="57" t="s">
        <v>179</v>
      </c>
      <c r="M168" s="113"/>
      <c r="N168" s="81"/>
      <c r="O168" s="81"/>
      <c r="P168" s="81"/>
      <c r="Q168" s="37"/>
      <c r="R168" s="37"/>
      <c r="S168" s="38"/>
      <c r="T168" s="26">
        <v>1.0</v>
      </c>
      <c r="U168" s="37">
        <v>454.95</v>
      </c>
      <c r="V168" s="28">
        <v>1.0</v>
      </c>
      <c r="W168" s="37">
        <v>227.48</v>
      </c>
      <c r="X168" s="26">
        <f t="shared" si="1"/>
        <v>1.5</v>
      </c>
      <c r="Y168" s="38">
        <f t="shared" si="2"/>
        <v>682.43</v>
      </c>
      <c r="Z168" s="88">
        <f t="shared" si="3"/>
        <v>682.43</v>
      </c>
      <c r="AA168" s="78"/>
      <c r="AB168" s="44"/>
      <c r="AC168" s="44"/>
    </row>
    <row r="169" ht="15.75" customHeight="1">
      <c r="A169" s="25" t="s">
        <v>44</v>
      </c>
      <c r="B169" s="26" t="s">
        <v>176</v>
      </c>
      <c r="C169" s="56" t="s">
        <v>220</v>
      </c>
      <c r="D169" s="28" t="s">
        <v>221</v>
      </c>
      <c r="E169" s="26" t="s">
        <v>56</v>
      </c>
      <c r="F169" s="26" t="s">
        <v>475</v>
      </c>
      <c r="G169" s="54"/>
      <c r="H169" s="26"/>
      <c r="I169" s="26" t="s">
        <v>50</v>
      </c>
      <c r="J169" s="32" t="s">
        <v>51</v>
      </c>
      <c r="K169" s="26" t="s">
        <v>50</v>
      </c>
      <c r="L169" s="57" t="s">
        <v>179</v>
      </c>
      <c r="M169" s="113"/>
      <c r="N169" s="81"/>
      <c r="O169" s="81"/>
      <c r="P169" s="81"/>
      <c r="Q169" s="37"/>
      <c r="R169" s="37"/>
      <c r="S169" s="38"/>
      <c r="T169" s="26">
        <v>1.0</v>
      </c>
      <c r="U169" s="37">
        <v>454.95</v>
      </c>
      <c r="V169" s="28">
        <v>1.0</v>
      </c>
      <c r="W169" s="37">
        <v>227.48</v>
      </c>
      <c r="X169" s="26">
        <f t="shared" si="1"/>
        <v>1.5</v>
      </c>
      <c r="Y169" s="88">
        <f t="shared" si="2"/>
        <v>682.43</v>
      </c>
      <c r="Z169" s="88">
        <f t="shared" si="3"/>
        <v>682.43</v>
      </c>
      <c r="AA169" s="78"/>
      <c r="AB169" s="44"/>
      <c r="AC169" s="44"/>
    </row>
    <row r="170" ht="15.75" customHeight="1">
      <c r="A170" s="25" t="s">
        <v>44</v>
      </c>
      <c r="B170" s="26" t="s">
        <v>176</v>
      </c>
      <c r="C170" s="56" t="s">
        <v>222</v>
      </c>
      <c r="D170" s="28" t="s">
        <v>223</v>
      </c>
      <c r="E170" s="26" t="s">
        <v>56</v>
      </c>
      <c r="F170" s="26" t="s">
        <v>475</v>
      </c>
      <c r="G170" s="54"/>
      <c r="H170" s="26"/>
      <c r="I170" s="26" t="s">
        <v>50</v>
      </c>
      <c r="J170" s="32" t="s">
        <v>51</v>
      </c>
      <c r="K170" s="26" t="s">
        <v>50</v>
      </c>
      <c r="L170" s="57" t="s">
        <v>179</v>
      </c>
      <c r="M170" s="113"/>
      <c r="N170" s="81"/>
      <c r="O170" s="81"/>
      <c r="P170" s="81"/>
      <c r="Q170" s="37"/>
      <c r="R170" s="37"/>
      <c r="S170" s="38"/>
      <c r="T170" s="26">
        <v>1.0</v>
      </c>
      <c r="U170" s="37">
        <v>454.95</v>
      </c>
      <c r="V170" s="28">
        <v>1.0</v>
      </c>
      <c r="W170" s="37">
        <v>227.48</v>
      </c>
      <c r="X170" s="26">
        <f t="shared" si="1"/>
        <v>1.5</v>
      </c>
      <c r="Y170" s="88">
        <f t="shared" si="2"/>
        <v>682.43</v>
      </c>
      <c r="Z170" s="88">
        <f t="shared" si="3"/>
        <v>682.43</v>
      </c>
      <c r="AA170" s="78"/>
      <c r="AB170" s="44"/>
      <c r="AC170" s="44"/>
    </row>
    <row r="171" ht="15.75" customHeight="1">
      <c r="A171" s="25" t="s">
        <v>44</v>
      </c>
      <c r="B171" s="26" t="s">
        <v>176</v>
      </c>
      <c r="C171" s="56" t="s">
        <v>224</v>
      </c>
      <c r="D171" s="28" t="s">
        <v>225</v>
      </c>
      <c r="E171" s="26" t="s">
        <v>56</v>
      </c>
      <c r="F171" s="26" t="s">
        <v>475</v>
      </c>
      <c r="G171" s="54"/>
      <c r="H171" s="26"/>
      <c r="I171" s="26" t="s">
        <v>50</v>
      </c>
      <c r="J171" s="32" t="s">
        <v>51</v>
      </c>
      <c r="K171" s="26" t="s">
        <v>50</v>
      </c>
      <c r="L171" s="57" t="s">
        <v>179</v>
      </c>
      <c r="M171" s="113"/>
      <c r="N171" s="81"/>
      <c r="O171" s="81"/>
      <c r="P171" s="81"/>
      <c r="Q171" s="37"/>
      <c r="R171" s="37"/>
      <c r="S171" s="38"/>
      <c r="T171" s="26">
        <v>1.0</v>
      </c>
      <c r="U171" s="37">
        <v>454.95</v>
      </c>
      <c r="V171" s="28">
        <v>1.0</v>
      </c>
      <c r="W171" s="37">
        <v>227.48</v>
      </c>
      <c r="X171" s="26">
        <f t="shared" si="1"/>
        <v>1.5</v>
      </c>
      <c r="Y171" s="88">
        <f t="shared" si="2"/>
        <v>682.43</v>
      </c>
      <c r="Z171" s="88">
        <f t="shared" si="3"/>
        <v>682.43</v>
      </c>
      <c r="AA171" s="78"/>
      <c r="AB171" s="44"/>
      <c r="AC171" s="44"/>
    </row>
    <row r="172" ht="15.75" customHeight="1">
      <c r="A172" s="25" t="s">
        <v>44</v>
      </c>
      <c r="B172" s="26" t="s">
        <v>176</v>
      </c>
      <c r="C172" s="56" t="s">
        <v>228</v>
      </c>
      <c r="D172" s="28" t="s">
        <v>229</v>
      </c>
      <c r="E172" s="26" t="s">
        <v>56</v>
      </c>
      <c r="F172" s="26" t="s">
        <v>475</v>
      </c>
      <c r="G172" s="54"/>
      <c r="H172" s="26"/>
      <c r="I172" s="26" t="s">
        <v>50</v>
      </c>
      <c r="J172" s="32" t="s">
        <v>51</v>
      </c>
      <c r="K172" s="26" t="s">
        <v>50</v>
      </c>
      <c r="L172" s="57" t="s">
        <v>179</v>
      </c>
      <c r="M172" s="113"/>
      <c r="N172" s="81"/>
      <c r="O172" s="81"/>
      <c r="P172" s="81"/>
      <c r="Q172" s="37"/>
      <c r="R172" s="37"/>
      <c r="S172" s="38"/>
      <c r="T172" s="26">
        <v>1.0</v>
      </c>
      <c r="U172" s="37">
        <v>454.95</v>
      </c>
      <c r="V172" s="28">
        <v>1.0</v>
      </c>
      <c r="W172" s="37">
        <v>227.48</v>
      </c>
      <c r="X172" s="26">
        <f t="shared" si="1"/>
        <v>1.5</v>
      </c>
      <c r="Y172" s="38">
        <f t="shared" si="2"/>
        <v>682.43</v>
      </c>
      <c r="Z172" s="88">
        <f t="shared" si="3"/>
        <v>682.43</v>
      </c>
      <c r="AA172" s="78"/>
      <c r="AB172" s="44"/>
      <c r="AC172" s="44"/>
    </row>
    <row r="173" ht="15.75" customHeight="1">
      <c r="A173" s="25" t="s">
        <v>44</v>
      </c>
      <c r="B173" s="26" t="s">
        <v>230</v>
      </c>
      <c r="C173" s="56" t="s">
        <v>265</v>
      </c>
      <c r="D173" s="29" t="s">
        <v>266</v>
      </c>
      <c r="E173" s="26" t="s">
        <v>56</v>
      </c>
      <c r="F173" s="26" t="s">
        <v>475</v>
      </c>
      <c r="G173" s="54"/>
      <c r="H173" s="26"/>
      <c r="I173" s="26" t="s">
        <v>50</v>
      </c>
      <c r="J173" s="32" t="s">
        <v>233</v>
      </c>
      <c r="K173" s="26" t="s">
        <v>50</v>
      </c>
      <c r="L173" s="50" t="s">
        <v>234</v>
      </c>
      <c r="M173" s="63"/>
      <c r="N173" s="63"/>
      <c r="O173" s="63"/>
      <c r="P173" s="36"/>
      <c r="Q173" s="37"/>
      <c r="R173" s="37"/>
      <c r="S173" s="38"/>
      <c r="T173" s="26">
        <v>2.0</v>
      </c>
      <c r="U173" s="37">
        <v>454.95</v>
      </c>
      <c r="V173" s="26">
        <v>0.0</v>
      </c>
      <c r="W173" s="37">
        <v>227.48</v>
      </c>
      <c r="X173" s="26">
        <f t="shared" si="1"/>
        <v>2</v>
      </c>
      <c r="Y173" s="88">
        <f t="shared" si="2"/>
        <v>909.9</v>
      </c>
      <c r="Z173" s="88">
        <f t="shared" si="3"/>
        <v>909.9</v>
      </c>
      <c r="AA173" s="78"/>
      <c r="AB173" s="44"/>
      <c r="AC173" s="44"/>
    </row>
    <row r="174" ht="15.75" customHeight="1">
      <c r="A174" s="25" t="s">
        <v>44</v>
      </c>
      <c r="B174" s="26" t="s">
        <v>230</v>
      </c>
      <c r="C174" s="56" t="s">
        <v>539</v>
      </c>
      <c r="D174" s="29" t="s">
        <v>540</v>
      </c>
      <c r="E174" s="26" t="s">
        <v>56</v>
      </c>
      <c r="F174" s="26" t="s">
        <v>475</v>
      </c>
      <c r="G174" s="54"/>
      <c r="H174" s="26"/>
      <c r="I174" s="26" t="s">
        <v>50</v>
      </c>
      <c r="J174" s="32" t="s">
        <v>233</v>
      </c>
      <c r="K174" s="26" t="s">
        <v>50</v>
      </c>
      <c r="L174" s="50" t="s">
        <v>234</v>
      </c>
      <c r="M174" s="63"/>
      <c r="N174" s="63"/>
      <c r="O174" s="63"/>
      <c r="P174" s="36"/>
      <c r="Q174" s="37"/>
      <c r="R174" s="37"/>
      <c r="S174" s="38"/>
      <c r="T174" s="26">
        <v>0.0</v>
      </c>
      <c r="U174" s="37">
        <v>454.95</v>
      </c>
      <c r="V174" s="26">
        <v>1.0</v>
      </c>
      <c r="W174" s="37">
        <v>227.48</v>
      </c>
      <c r="X174" s="26">
        <f t="shared" si="1"/>
        <v>0.5</v>
      </c>
      <c r="Y174" s="88">
        <f t="shared" si="2"/>
        <v>227.48</v>
      </c>
      <c r="Z174" s="88">
        <f t="shared" si="3"/>
        <v>227.48</v>
      </c>
      <c r="AA174" s="78"/>
      <c r="AB174" s="44"/>
      <c r="AC174" s="44"/>
    </row>
    <row r="175" ht="15.75" customHeight="1">
      <c r="A175" s="25" t="s">
        <v>44</v>
      </c>
      <c r="B175" s="26" t="s">
        <v>230</v>
      </c>
      <c r="C175" s="56" t="s">
        <v>541</v>
      </c>
      <c r="D175" s="29" t="s">
        <v>542</v>
      </c>
      <c r="E175" s="26" t="s">
        <v>56</v>
      </c>
      <c r="F175" s="26" t="s">
        <v>475</v>
      </c>
      <c r="G175" s="54"/>
      <c r="H175" s="26"/>
      <c r="I175" s="26" t="s">
        <v>50</v>
      </c>
      <c r="J175" s="32" t="s">
        <v>233</v>
      </c>
      <c r="K175" s="26" t="s">
        <v>50</v>
      </c>
      <c r="L175" s="50" t="s">
        <v>234</v>
      </c>
      <c r="M175" s="63"/>
      <c r="N175" s="63"/>
      <c r="O175" s="63"/>
      <c r="P175" s="36"/>
      <c r="Q175" s="37"/>
      <c r="R175" s="37"/>
      <c r="S175" s="38"/>
      <c r="T175" s="26">
        <v>0.0</v>
      </c>
      <c r="U175" s="37">
        <v>454.95</v>
      </c>
      <c r="V175" s="26">
        <v>1.0</v>
      </c>
      <c r="W175" s="37">
        <v>227.48</v>
      </c>
      <c r="X175" s="26">
        <f t="shared" si="1"/>
        <v>0.5</v>
      </c>
      <c r="Y175" s="88">
        <f t="shared" si="2"/>
        <v>227.48</v>
      </c>
      <c r="Z175" s="88">
        <f t="shared" si="3"/>
        <v>227.48</v>
      </c>
      <c r="AA175" s="78"/>
      <c r="AB175" s="44"/>
      <c r="AC175" s="44"/>
    </row>
    <row r="176" ht="15.75" customHeight="1">
      <c r="A176" s="25" t="s">
        <v>44</v>
      </c>
      <c r="B176" s="26" t="s">
        <v>230</v>
      </c>
      <c r="C176" s="56" t="s">
        <v>543</v>
      </c>
      <c r="D176" s="29" t="s">
        <v>544</v>
      </c>
      <c r="E176" s="26" t="s">
        <v>56</v>
      </c>
      <c r="F176" s="26" t="s">
        <v>475</v>
      </c>
      <c r="G176" s="54"/>
      <c r="H176" s="26"/>
      <c r="I176" s="26" t="s">
        <v>50</v>
      </c>
      <c r="J176" s="32" t="s">
        <v>545</v>
      </c>
      <c r="K176" s="26" t="s">
        <v>50</v>
      </c>
      <c r="L176" s="50" t="s">
        <v>234</v>
      </c>
      <c r="M176" s="63"/>
      <c r="N176" s="63"/>
      <c r="O176" s="63"/>
      <c r="P176" s="36"/>
      <c r="Q176" s="37"/>
      <c r="R176" s="37"/>
      <c r="S176" s="38"/>
      <c r="T176" s="26">
        <v>0.0</v>
      </c>
      <c r="U176" s="37">
        <v>454.95</v>
      </c>
      <c r="V176" s="26">
        <v>1.0</v>
      </c>
      <c r="W176" s="37">
        <v>227.48</v>
      </c>
      <c r="X176" s="26">
        <f t="shared" si="1"/>
        <v>0.5</v>
      </c>
      <c r="Y176" s="88">
        <f t="shared" si="2"/>
        <v>227.48</v>
      </c>
      <c r="Z176" s="88">
        <f t="shared" si="3"/>
        <v>227.48</v>
      </c>
      <c r="AA176" s="78"/>
      <c r="AB176" s="44"/>
      <c r="AC176" s="44"/>
    </row>
    <row r="177" ht="15.75" customHeight="1">
      <c r="A177" s="25" t="s">
        <v>44</v>
      </c>
      <c r="B177" s="26" t="s">
        <v>230</v>
      </c>
      <c r="C177" s="56" t="s">
        <v>403</v>
      </c>
      <c r="D177" s="29" t="s">
        <v>404</v>
      </c>
      <c r="E177" s="26" t="s">
        <v>56</v>
      </c>
      <c r="F177" s="26" t="s">
        <v>475</v>
      </c>
      <c r="G177" s="54"/>
      <c r="H177" s="26"/>
      <c r="I177" s="26" t="s">
        <v>50</v>
      </c>
      <c r="J177" s="32" t="s">
        <v>546</v>
      </c>
      <c r="K177" s="26" t="s">
        <v>50</v>
      </c>
      <c r="L177" s="50" t="s">
        <v>234</v>
      </c>
      <c r="M177" s="63"/>
      <c r="N177" s="63"/>
      <c r="O177" s="63"/>
      <c r="P177" s="36"/>
      <c r="Q177" s="37"/>
      <c r="R177" s="37"/>
      <c r="S177" s="38"/>
      <c r="T177" s="26">
        <v>0.0</v>
      </c>
      <c r="U177" s="37">
        <v>454.95</v>
      </c>
      <c r="V177" s="26">
        <v>1.0</v>
      </c>
      <c r="W177" s="37">
        <v>227.48</v>
      </c>
      <c r="X177" s="26">
        <f t="shared" si="1"/>
        <v>0.5</v>
      </c>
      <c r="Y177" s="88">
        <f t="shared" si="2"/>
        <v>227.48</v>
      </c>
      <c r="Z177" s="88">
        <f t="shared" si="3"/>
        <v>227.48</v>
      </c>
      <c r="AA177" s="78"/>
      <c r="AB177" s="44"/>
      <c r="AC177" s="44"/>
    </row>
    <row r="178" ht="15.75" customHeight="1">
      <c r="A178" s="25" t="s">
        <v>44</v>
      </c>
      <c r="B178" s="26" t="s">
        <v>230</v>
      </c>
      <c r="C178" s="56" t="s">
        <v>251</v>
      </c>
      <c r="D178" s="29" t="s">
        <v>252</v>
      </c>
      <c r="E178" s="26" t="s">
        <v>56</v>
      </c>
      <c r="F178" s="26" t="s">
        <v>475</v>
      </c>
      <c r="G178" s="54"/>
      <c r="H178" s="26"/>
      <c r="I178" s="26" t="s">
        <v>50</v>
      </c>
      <c r="J178" s="32" t="s">
        <v>233</v>
      </c>
      <c r="K178" s="26" t="s">
        <v>50</v>
      </c>
      <c r="L178" s="50" t="s">
        <v>234</v>
      </c>
      <c r="M178" s="63"/>
      <c r="N178" s="63"/>
      <c r="O178" s="63"/>
      <c r="P178" s="36"/>
      <c r="Q178" s="37"/>
      <c r="R178" s="37"/>
      <c r="S178" s="38"/>
      <c r="T178" s="26">
        <v>1.0</v>
      </c>
      <c r="U178" s="37">
        <v>454.95</v>
      </c>
      <c r="V178" s="26">
        <v>0.0</v>
      </c>
      <c r="W178" s="37">
        <v>227.48</v>
      </c>
      <c r="X178" s="26">
        <f t="shared" si="1"/>
        <v>1</v>
      </c>
      <c r="Y178" s="88">
        <f t="shared" si="2"/>
        <v>454.95</v>
      </c>
      <c r="Z178" s="88">
        <f t="shared" si="3"/>
        <v>454.95</v>
      </c>
      <c r="AA178" s="78"/>
      <c r="AB178" s="44"/>
      <c r="AC178" s="44"/>
    </row>
    <row r="179" ht="15.75" customHeight="1">
      <c r="A179" s="25" t="s">
        <v>44</v>
      </c>
      <c r="B179" s="26" t="s">
        <v>230</v>
      </c>
      <c r="C179" s="56" t="s">
        <v>255</v>
      </c>
      <c r="D179" s="29" t="s">
        <v>256</v>
      </c>
      <c r="E179" s="26" t="s">
        <v>56</v>
      </c>
      <c r="F179" s="26" t="s">
        <v>475</v>
      </c>
      <c r="G179" s="54"/>
      <c r="H179" s="26"/>
      <c r="I179" s="26" t="s">
        <v>50</v>
      </c>
      <c r="J179" s="32" t="s">
        <v>233</v>
      </c>
      <c r="K179" s="26" t="s">
        <v>50</v>
      </c>
      <c r="L179" s="50" t="s">
        <v>234</v>
      </c>
      <c r="M179" s="63"/>
      <c r="N179" s="63"/>
      <c r="O179" s="63"/>
      <c r="P179" s="36"/>
      <c r="Q179" s="37"/>
      <c r="R179" s="37"/>
      <c r="S179" s="38"/>
      <c r="T179" s="26">
        <v>1.0</v>
      </c>
      <c r="U179" s="37">
        <v>454.95</v>
      </c>
      <c r="V179" s="26">
        <v>0.0</v>
      </c>
      <c r="W179" s="37">
        <v>227.48</v>
      </c>
      <c r="X179" s="26">
        <f t="shared" si="1"/>
        <v>1</v>
      </c>
      <c r="Y179" s="88">
        <f t="shared" si="2"/>
        <v>454.95</v>
      </c>
      <c r="Z179" s="88">
        <f t="shared" si="3"/>
        <v>454.95</v>
      </c>
      <c r="AA179" s="78"/>
      <c r="AB179" s="44"/>
      <c r="AC179" s="44"/>
    </row>
    <row r="180" ht="15.75" customHeight="1">
      <c r="A180" s="25" t="s">
        <v>44</v>
      </c>
      <c r="B180" s="26" t="s">
        <v>230</v>
      </c>
      <c r="C180" s="56" t="s">
        <v>259</v>
      </c>
      <c r="D180" s="29" t="s">
        <v>260</v>
      </c>
      <c r="E180" s="26" t="s">
        <v>56</v>
      </c>
      <c r="F180" s="26" t="s">
        <v>475</v>
      </c>
      <c r="G180" s="54"/>
      <c r="H180" s="26"/>
      <c r="I180" s="26" t="s">
        <v>50</v>
      </c>
      <c r="J180" s="32" t="s">
        <v>233</v>
      </c>
      <c r="K180" s="26" t="s">
        <v>50</v>
      </c>
      <c r="L180" s="50" t="s">
        <v>234</v>
      </c>
      <c r="M180" s="63"/>
      <c r="N180" s="63"/>
      <c r="O180" s="63"/>
      <c r="P180" s="36"/>
      <c r="Q180" s="37"/>
      <c r="R180" s="37"/>
      <c r="S180" s="38"/>
      <c r="T180" s="26">
        <v>2.0</v>
      </c>
      <c r="U180" s="37">
        <v>454.95</v>
      </c>
      <c r="V180" s="26">
        <v>0.0</v>
      </c>
      <c r="W180" s="37">
        <v>227.48</v>
      </c>
      <c r="X180" s="26">
        <f t="shared" si="1"/>
        <v>2</v>
      </c>
      <c r="Y180" s="88">
        <f t="shared" si="2"/>
        <v>909.9</v>
      </c>
      <c r="Z180" s="88">
        <f t="shared" si="3"/>
        <v>909.9</v>
      </c>
      <c r="AA180" s="78"/>
      <c r="AB180" s="44"/>
      <c r="AC180" s="44"/>
    </row>
    <row r="181" ht="15.75" customHeight="1">
      <c r="A181" s="25" t="s">
        <v>44</v>
      </c>
      <c r="B181" s="26" t="s">
        <v>230</v>
      </c>
      <c r="C181" s="56" t="s">
        <v>547</v>
      </c>
      <c r="D181" s="29" t="s">
        <v>548</v>
      </c>
      <c r="E181" s="26" t="s">
        <v>56</v>
      </c>
      <c r="F181" s="26" t="s">
        <v>475</v>
      </c>
      <c r="G181" s="54"/>
      <c r="H181" s="26"/>
      <c r="I181" s="26" t="s">
        <v>50</v>
      </c>
      <c r="J181" s="32" t="s">
        <v>233</v>
      </c>
      <c r="K181" s="26" t="s">
        <v>50</v>
      </c>
      <c r="L181" s="50" t="s">
        <v>234</v>
      </c>
      <c r="M181" s="63"/>
      <c r="N181" s="63"/>
      <c r="O181" s="63"/>
      <c r="P181" s="36"/>
      <c r="Q181" s="37"/>
      <c r="R181" s="37"/>
      <c r="S181" s="38"/>
      <c r="T181" s="26">
        <v>2.0</v>
      </c>
      <c r="U181" s="37">
        <v>454.95</v>
      </c>
      <c r="V181" s="26">
        <v>1.0</v>
      </c>
      <c r="W181" s="37">
        <v>227.48</v>
      </c>
      <c r="X181" s="26">
        <f t="shared" si="1"/>
        <v>2.5</v>
      </c>
      <c r="Y181" s="88">
        <f t="shared" si="2"/>
        <v>1137.38</v>
      </c>
      <c r="Z181" s="88">
        <f t="shared" si="3"/>
        <v>1137.38</v>
      </c>
      <c r="AA181" s="78"/>
      <c r="AB181" s="44"/>
      <c r="AC181" s="44"/>
    </row>
    <row r="182" ht="15.75" customHeight="1">
      <c r="A182" s="25" t="s">
        <v>44</v>
      </c>
      <c r="B182" s="26" t="s">
        <v>230</v>
      </c>
      <c r="C182" s="56" t="s">
        <v>261</v>
      </c>
      <c r="D182" s="29" t="s">
        <v>262</v>
      </c>
      <c r="E182" s="26" t="s">
        <v>56</v>
      </c>
      <c r="F182" s="26" t="s">
        <v>475</v>
      </c>
      <c r="G182" s="54"/>
      <c r="H182" s="26"/>
      <c r="I182" s="26" t="s">
        <v>50</v>
      </c>
      <c r="J182" s="32" t="s">
        <v>233</v>
      </c>
      <c r="K182" s="26" t="s">
        <v>50</v>
      </c>
      <c r="L182" s="50" t="s">
        <v>234</v>
      </c>
      <c r="M182" s="63"/>
      <c r="N182" s="63"/>
      <c r="O182" s="63"/>
      <c r="P182" s="36"/>
      <c r="Q182" s="37"/>
      <c r="R182" s="37"/>
      <c r="S182" s="38"/>
      <c r="T182" s="26">
        <v>1.0</v>
      </c>
      <c r="U182" s="37">
        <v>454.95</v>
      </c>
      <c r="V182" s="26">
        <v>1.0</v>
      </c>
      <c r="W182" s="37">
        <v>227.48</v>
      </c>
      <c r="X182" s="26">
        <f t="shared" si="1"/>
        <v>1.5</v>
      </c>
      <c r="Y182" s="88">
        <f t="shared" si="2"/>
        <v>682.43</v>
      </c>
      <c r="Z182" s="88">
        <f t="shared" si="3"/>
        <v>682.43</v>
      </c>
      <c r="AA182" s="78"/>
      <c r="AB182" s="44"/>
      <c r="AC182" s="44"/>
    </row>
    <row r="183" ht="15.75" customHeight="1">
      <c r="A183" s="25" t="s">
        <v>44</v>
      </c>
      <c r="B183" s="26" t="s">
        <v>230</v>
      </c>
      <c r="C183" s="56" t="s">
        <v>549</v>
      </c>
      <c r="D183" s="29" t="s">
        <v>550</v>
      </c>
      <c r="E183" s="26" t="s">
        <v>56</v>
      </c>
      <c r="F183" s="26" t="s">
        <v>475</v>
      </c>
      <c r="G183" s="54"/>
      <c r="H183" s="26"/>
      <c r="I183" s="26" t="s">
        <v>50</v>
      </c>
      <c r="J183" s="32" t="s">
        <v>233</v>
      </c>
      <c r="K183" s="26" t="s">
        <v>50</v>
      </c>
      <c r="L183" s="50" t="s">
        <v>234</v>
      </c>
      <c r="M183" s="63"/>
      <c r="N183" s="63"/>
      <c r="O183" s="63"/>
      <c r="P183" s="36"/>
      <c r="Q183" s="37"/>
      <c r="R183" s="37"/>
      <c r="S183" s="38"/>
      <c r="T183" s="26">
        <v>0.0</v>
      </c>
      <c r="U183" s="37">
        <v>454.95</v>
      </c>
      <c r="V183" s="26">
        <v>1.0</v>
      </c>
      <c r="W183" s="37">
        <v>227.48</v>
      </c>
      <c r="X183" s="26">
        <f t="shared" si="1"/>
        <v>0.5</v>
      </c>
      <c r="Y183" s="88">
        <f t="shared" si="2"/>
        <v>227.48</v>
      </c>
      <c r="Z183" s="88">
        <f t="shared" si="3"/>
        <v>227.48</v>
      </c>
      <c r="AA183" s="78"/>
      <c r="AB183" s="44"/>
      <c r="AC183" s="44"/>
    </row>
    <row r="184" ht="15.75" customHeight="1">
      <c r="A184" s="25" t="s">
        <v>44</v>
      </c>
      <c r="B184" s="26" t="s">
        <v>230</v>
      </c>
      <c r="C184" s="56" t="s">
        <v>401</v>
      </c>
      <c r="D184" s="29" t="s">
        <v>402</v>
      </c>
      <c r="E184" s="26" t="s">
        <v>56</v>
      </c>
      <c r="F184" s="26" t="s">
        <v>475</v>
      </c>
      <c r="G184" s="30"/>
      <c r="H184" s="26"/>
      <c r="I184" s="26" t="s">
        <v>50</v>
      </c>
      <c r="J184" s="32" t="s">
        <v>233</v>
      </c>
      <c r="K184" s="26" t="s">
        <v>50</v>
      </c>
      <c r="L184" s="50" t="s">
        <v>234</v>
      </c>
      <c r="M184" s="63"/>
      <c r="N184" s="63"/>
      <c r="O184" s="63"/>
      <c r="P184" s="36"/>
      <c r="Q184" s="37"/>
      <c r="R184" s="37"/>
      <c r="S184" s="38"/>
      <c r="T184" s="26">
        <v>3.0</v>
      </c>
      <c r="U184" s="37">
        <v>454.95</v>
      </c>
      <c r="V184" s="26">
        <v>0.0</v>
      </c>
      <c r="W184" s="37">
        <v>227.48</v>
      </c>
      <c r="X184" s="26">
        <f t="shared" si="1"/>
        <v>3</v>
      </c>
      <c r="Y184" s="88">
        <f t="shared" si="2"/>
        <v>1364.85</v>
      </c>
      <c r="Z184" s="88">
        <f t="shared" si="3"/>
        <v>1364.85</v>
      </c>
      <c r="AA184" s="78"/>
      <c r="AB184" s="44"/>
      <c r="AC184" s="44"/>
    </row>
    <row r="185" ht="15.75" customHeight="1">
      <c r="A185" s="25" t="s">
        <v>44</v>
      </c>
      <c r="B185" s="26" t="s">
        <v>230</v>
      </c>
      <c r="C185" s="56" t="s">
        <v>399</v>
      </c>
      <c r="D185" s="29" t="s">
        <v>400</v>
      </c>
      <c r="E185" s="26" t="s">
        <v>56</v>
      </c>
      <c r="F185" s="26" t="s">
        <v>475</v>
      </c>
      <c r="G185" s="30"/>
      <c r="H185" s="26"/>
      <c r="I185" s="26" t="s">
        <v>50</v>
      </c>
      <c r="J185" s="32" t="s">
        <v>233</v>
      </c>
      <c r="K185" s="26" t="s">
        <v>50</v>
      </c>
      <c r="L185" s="50" t="s">
        <v>234</v>
      </c>
      <c r="M185" s="63"/>
      <c r="N185" s="63"/>
      <c r="O185" s="63"/>
      <c r="P185" s="36"/>
      <c r="Q185" s="37"/>
      <c r="R185" s="37"/>
      <c r="S185" s="38"/>
      <c r="T185" s="26">
        <v>3.0</v>
      </c>
      <c r="U185" s="37">
        <v>454.95</v>
      </c>
      <c r="V185" s="26">
        <v>1.0</v>
      </c>
      <c r="W185" s="37">
        <v>227.48</v>
      </c>
      <c r="X185" s="26">
        <f t="shared" si="1"/>
        <v>3.5</v>
      </c>
      <c r="Y185" s="88">
        <f t="shared" si="2"/>
        <v>1592.33</v>
      </c>
      <c r="Z185" s="88">
        <f t="shared" si="3"/>
        <v>1592.33</v>
      </c>
      <c r="AA185" s="78"/>
      <c r="AB185" s="44"/>
      <c r="AC185" s="44"/>
    </row>
    <row r="186" ht="15.75" customHeight="1">
      <c r="A186" s="25" t="s">
        <v>44</v>
      </c>
      <c r="B186" s="26" t="s">
        <v>230</v>
      </c>
      <c r="C186" s="56" t="s">
        <v>231</v>
      </c>
      <c r="D186" s="29" t="s">
        <v>232</v>
      </c>
      <c r="E186" s="26" t="s">
        <v>56</v>
      </c>
      <c r="F186" s="26" t="s">
        <v>475</v>
      </c>
      <c r="G186" s="30"/>
      <c r="H186" s="26"/>
      <c r="I186" s="26" t="s">
        <v>50</v>
      </c>
      <c r="J186" s="32" t="s">
        <v>233</v>
      </c>
      <c r="K186" s="26" t="s">
        <v>50</v>
      </c>
      <c r="L186" s="50" t="s">
        <v>234</v>
      </c>
      <c r="M186" s="63"/>
      <c r="N186" s="63"/>
      <c r="O186" s="63"/>
      <c r="P186" s="36"/>
      <c r="Q186" s="37"/>
      <c r="R186" s="37"/>
      <c r="S186" s="38"/>
      <c r="T186" s="26">
        <v>1.0</v>
      </c>
      <c r="U186" s="37">
        <v>454.95</v>
      </c>
      <c r="V186" s="26">
        <v>1.0</v>
      </c>
      <c r="W186" s="37">
        <v>227.48</v>
      </c>
      <c r="X186" s="26">
        <f t="shared" si="1"/>
        <v>1.5</v>
      </c>
      <c r="Y186" s="88">
        <f t="shared" si="2"/>
        <v>682.43</v>
      </c>
      <c r="Z186" s="88">
        <f t="shared" si="3"/>
        <v>682.43</v>
      </c>
      <c r="AA186" s="78"/>
      <c r="AB186" s="44"/>
      <c r="AC186" s="44"/>
    </row>
    <row r="187" ht="15.75" customHeight="1">
      <c r="A187" s="25" t="s">
        <v>44</v>
      </c>
      <c r="B187" s="26" t="s">
        <v>230</v>
      </c>
      <c r="C187" s="56" t="s">
        <v>245</v>
      </c>
      <c r="D187" s="29" t="s">
        <v>246</v>
      </c>
      <c r="E187" s="26" t="s">
        <v>56</v>
      </c>
      <c r="F187" s="26" t="s">
        <v>475</v>
      </c>
      <c r="G187" s="30"/>
      <c r="H187" s="26"/>
      <c r="I187" s="26" t="s">
        <v>50</v>
      </c>
      <c r="J187" s="32" t="s">
        <v>233</v>
      </c>
      <c r="K187" s="26" t="s">
        <v>50</v>
      </c>
      <c r="L187" s="50" t="s">
        <v>234</v>
      </c>
      <c r="M187" s="63"/>
      <c r="N187" s="63"/>
      <c r="O187" s="63"/>
      <c r="P187" s="36"/>
      <c r="Q187" s="37"/>
      <c r="R187" s="37"/>
      <c r="S187" s="38"/>
      <c r="T187" s="26">
        <v>1.0</v>
      </c>
      <c r="U187" s="37">
        <v>454.95</v>
      </c>
      <c r="V187" s="26">
        <v>0.0</v>
      </c>
      <c r="W187" s="37">
        <v>227.48</v>
      </c>
      <c r="X187" s="26">
        <f t="shared" si="1"/>
        <v>1</v>
      </c>
      <c r="Y187" s="88">
        <f t="shared" si="2"/>
        <v>454.95</v>
      </c>
      <c r="Z187" s="88">
        <f t="shared" si="3"/>
        <v>454.95</v>
      </c>
      <c r="AA187" s="78"/>
      <c r="AB187" s="44"/>
      <c r="AC187" s="44"/>
    </row>
    <row r="188" ht="15.75" customHeight="1">
      <c r="A188" s="25" t="s">
        <v>44</v>
      </c>
      <c r="B188" s="45" t="s">
        <v>230</v>
      </c>
      <c r="C188" s="90" t="s">
        <v>267</v>
      </c>
      <c r="D188" s="29" t="s">
        <v>268</v>
      </c>
      <c r="E188" s="26" t="s">
        <v>269</v>
      </c>
      <c r="F188" s="26" t="s">
        <v>475</v>
      </c>
      <c r="G188" s="30"/>
      <c r="H188" s="26"/>
      <c r="I188" s="26" t="s">
        <v>50</v>
      </c>
      <c r="J188" s="32" t="s">
        <v>233</v>
      </c>
      <c r="K188" s="26" t="s">
        <v>50</v>
      </c>
      <c r="L188" s="50" t="s">
        <v>234</v>
      </c>
      <c r="M188" s="63"/>
      <c r="N188" s="63"/>
      <c r="O188" s="63"/>
      <c r="P188" s="36"/>
      <c r="Q188" s="37"/>
      <c r="R188" s="37"/>
      <c r="S188" s="38"/>
      <c r="T188" s="26">
        <v>0.0</v>
      </c>
      <c r="U188" s="62">
        <v>54.01</v>
      </c>
      <c r="V188" s="26">
        <v>11.0</v>
      </c>
      <c r="W188" s="36">
        <v>17.52</v>
      </c>
      <c r="X188" s="26">
        <f t="shared" si="1"/>
        <v>5.5</v>
      </c>
      <c r="Y188" s="88">
        <f t="shared" si="2"/>
        <v>192.72</v>
      </c>
      <c r="Z188" s="88">
        <f t="shared" si="3"/>
        <v>192.72</v>
      </c>
      <c r="AA188" s="78"/>
      <c r="AB188" s="44"/>
      <c r="AC188" s="44"/>
    </row>
    <row r="189" ht="15.75" customHeight="1">
      <c r="A189" s="25" t="s">
        <v>44</v>
      </c>
      <c r="B189" s="26" t="s">
        <v>230</v>
      </c>
      <c r="C189" s="56" t="s">
        <v>263</v>
      </c>
      <c r="D189" s="29" t="s">
        <v>264</v>
      </c>
      <c r="E189" s="26" t="s">
        <v>56</v>
      </c>
      <c r="F189" s="26" t="s">
        <v>475</v>
      </c>
      <c r="G189" s="30"/>
      <c r="H189" s="26"/>
      <c r="I189" s="26" t="s">
        <v>50</v>
      </c>
      <c r="J189" s="32" t="s">
        <v>233</v>
      </c>
      <c r="K189" s="26" t="s">
        <v>50</v>
      </c>
      <c r="L189" s="50" t="s">
        <v>234</v>
      </c>
      <c r="M189" s="63"/>
      <c r="N189" s="63"/>
      <c r="O189" s="63"/>
      <c r="P189" s="36"/>
      <c r="Q189" s="37"/>
      <c r="R189" s="37"/>
      <c r="S189" s="38"/>
      <c r="T189" s="26">
        <v>3.0</v>
      </c>
      <c r="U189" s="37">
        <v>454.95</v>
      </c>
      <c r="V189" s="26">
        <v>0.0</v>
      </c>
      <c r="W189" s="37">
        <v>227.48</v>
      </c>
      <c r="X189" s="26">
        <f t="shared" si="1"/>
        <v>3</v>
      </c>
      <c r="Y189" s="88">
        <f t="shared" si="2"/>
        <v>1364.85</v>
      </c>
      <c r="Z189" s="88">
        <f t="shared" si="3"/>
        <v>1364.85</v>
      </c>
      <c r="AA189" s="78"/>
      <c r="AB189" s="44"/>
      <c r="AC189" s="44"/>
    </row>
    <row r="190" ht="15.75" customHeight="1">
      <c r="A190" s="25" t="s">
        <v>44</v>
      </c>
      <c r="B190" s="26" t="s">
        <v>230</v>
      </c>
      <c r="C190" s="56" t="s">
        <v>406</v>
      </c>
      <c r="D190" s="29" t="s">
        <v>407</v>
      </c>
      <c r="E190" s="26" t="s">
        <v>56</v>
      </c>
      <c r="F190" s="26" t="s">
        <v>475</v>
      </c>
      <c r="G190" s="30"/>
      <c r="H190" s="26"/>
      <c r="I190" s="26" t="s">
        <v>50</v>
      </c>
      <c r="J190" s="32" t="s">
        <v>287</v>
      </c>
      <c r="K190" s="26" t="s">
        <v>50</v>
      </c>
      <c r="L190" s="50" t="s">
        <v>234</v>
      </c>
      <c r="M190" s="63"/>
      <c r="N190" s="63"/>
      <c r="O190" s="63"/>
      <c r="P190" s="36"/>
      <c r="Q190" s="37"/>
      <c r="R190" s="37"/>
      <c r="S190" s="38"/>
      <c r="T190" s="26">
        <v>3.0</v>
      </c>
      <c r="U190" s="37">
        <v>454.95</v>
      </c>
      <c r="V190" s="26">
        <v>1.0</v>
      </c>
      <c r="W190" s="37">
        <v>227.48</v>
      </c>
      <c r="X190" s="26">
        <f t="shared" si="1"/>
        <v>3.5</v>
      </c>
      <c r="Y190" s="88">
        <f t="shared" si="2"/>
        <v>1592.33</v>
      </c>
      <c r="Z190" s="88">
        <f t="shared" si="3"/>
        <v>1592.33</v>
      </c>
      <c r="AA190" s="78"/>
      <c r="AB190" s="44"/>
      <c r="AC190" s="44"/>
    </row>
    <row r="191" ht="15.75" customHeight="1">
      <c r="A191" s="25" t="s">
        <v>44</v>
      </c>
      <c r="B191" s="26" t="s">
        <v>230</v>
      </c>
      <c r="C191" s="56" t="s">
        <v>270</v>
      </c>
      <c r="D191" s="29" t="s">
        <v>271</v>
      </c>
      <c r="E191" s="26" t="s">
        <v>56</v>
      </c>
      <c r="F191" s="26" t="s">
        <v>475</v>
      </c>
      <c r="G191" s="30"/>
      <c r="H191" s="26"/>
      <c r="I191" s="26" t="s">
        <v>50</v>
      </c>
      <c r="J191" s="32" t="s">
        <v>423</v>
      </c>
      <c r="K191" s="26" t="s">
        <v>50</v>
      </c>
      <c r="L191" s="50" t="s">
        <v>234</v>
      </c>
      <c r="M191" s="63"/>
      <c r="N191" s="63"/>
      <c r="O191" s="63"/>
      <c r="P191" s="36"/>
      <c r="Q191" s="37"/>
      <c r="R191" s="37"/>
      <c r="S191" s="38"/>
      <c r="T191" s="26">
        <v>3.0</v>
      </c>
      <c r="U191" s="37">
        <v>454.95</v>
      </c>
      <c r="V191" s="26">
        <v>0.0</v>
      </c>
      <c r="W191" s="37">
        <v>227.48</v>
      </c>
      <c r="X191" s="26">
        <f t="shared" si="1"/>
        <v>3</v>
      </c>
      <c r="Y191" s="88">
        <f t="shared" si="2"/>
        <v>1364.85</v>
      </c>
      <c r="Z191" s="88">
        <f t="shared" si="3"/>
        <v>1364.85</v>
      </c>
      <c r="AA191" s="78"/>
      <c r="AB191" s="44"/>
      <c r="AC191" s="44"/>
    </row>
    <row r="192" ht="15.75" customHeight="1">
      <c r="A192" s="25" t="s">
        <v>44</v>
      </c>
      <c r="B192" s="26" t="s">
        <v>230</v>
      </c>
      <c r="C192" s="56" t="s">
        <v>406</v>
      </c>
      <c r="D192" s="55" t="s">
        <v>407</v>
      </c>
      <c r="E192" s="26" t="s">
        <v>56</v>
      </c>
      <c r="F192" s="26" t="s">
        <v>475</v>
      </c>
      <c r="G192" s="76"/>
      <c r="H192" s="26"/>
      <c r="I192" s="40" t="s">
        <v>50</v>
      </c>
      <c r="J192" s="32" t="s">
        <v>233</v>
      </c>
      <c r="K192" s="40" t="s">
        <v>50</v>
      </c>
      <c r="L192" s="50" t="s">
        <v>234</v>
      </c>
      <c r="M192" s="63"/>
      <c r="N192" s="63"/>
      <c r="O192" s="63"/>
      <c r="P192" s="47"/>
      <c r="Q192" s="37"/>
      <c r="R192" s="37"/>
      <c r="S192" s="38"/>
      <c r="T192" s="40">
        <v>0.0</v>
      </c>
      <c r="U192" s="37">
        <v>454.95</v>
      </c>
      <c r="V192" s="26">
        <v>1.0</v>
      </c>
      <c r="W192" s="37">
        <v>227.48</v>
      </c>
      <c r="X192" s="26">
        <f t="shared" si="1"/>
        <v>0.5</v>
      </c>
      <c r="Y192" s="92">
        <f t="shared" si="2"/>
        <v>227.48</v>
      </c>
      <c r="Z192" s="92">
        <f t="shared" si="3"/>
        <v>227.48</v>
      </c>
      <c r="AA192" s="78"/>
      <c r="AB192" s="44"/>
      <c r="AC192" s="44"/>
    </row>
    <row r="193" ht="15.75" customHeight="1">
      <c r="A193" s="25" t="s">
        <v>44</v>
      </c>
      <c r="B193" s="26" t="s">
        <v>275</v>
      </c>
      <c r="C193" s="81" t="s">
        <v>276</v>
      </c>
      <c r="D193" s="26" t="s">
        <v>277</v>
      </c>
      <c r="E193" s="26" t="s">
        <v>56</v>
      </c>
      <c r="F193" s="26" t="s">
        <v>551</v>
      </c>
      <c r="G193" s="30"/>
      <c r="H193" s="26"/>
      <c r="I193" s="26" t="s">
        <v>50</v>
      </c>
      <c r="J193" s="32" t="s">
        <v>279</v>
      </c>
      <c r="K193" s="40" t="s">
        <v>50</v>
      </c>
      <c r="L193" s="32" t="s">
        <v>280</v>
      </c>
      <c r="M193" s="63"/>
      <c r="N193" s="63"/>
      <c r="O193" s="63"/>
      <c r="P193" s="37"/>
      <c r="Q193" s="37"/>
      <c r="R193" s="37"/>
      <c r="S193" s="38"/>
      <c r="T193" s="26">
        <v>2.0</v>
      </c>
      <c r="U193" s="37">
        <v>454.95</v>
      </c>
      <c r="V193" s="26">
        <v>0.0</v>
      </c>
      <c r="W193" s="37">
        <v>227.48</v>
      </c>
      <c r="X193" s="26">
        <f t="shared" si="1"/>
        <v>2</v>
      </c>
      <c r="Y193" s="92">
        <f t="shared" si="2"/>
        <v>909.9</v>
      </c>
      <c r="Z193" s="92">
        <f t="shared" si="3"/>
        <v>909.9</v>
      </c>
      <c r="AA193" s="78"/>
      <c r="AB193" s="44"/>
      <c r="AC193" s="44"/>
    </row>
    <row r="194" ht="15.75" customHeight="1">
      <c r="A194" s="25" t="s">
        <v>44</v>
      </c>
      <c r="B194" s="26" t="s">
        <v>275</v>
      </c>
      <c r="C194" s="81" t="s">
        <v>276</v>
      </c>
      <c r="D194" s="26" t="s">
        <v>277</v>
      </c>
      <c r="E194" s="26" t="s">
        <v>56</v>
      </c>
      <c r="F194" s="26" t="s">
        <v>552</v>
      </c>
      <c r="G194" s="30"/>
      <c r="H194" s="26"/>
      <c r="I194" s="26" t="s">
        <v>50</v>
      </c>
      <c r="J194" s="32" t="s">
        <v>279</v>
      </c>
      <c r="K194" s="40" t="s">
        <v>50</v>
      </c>
      <c r="L194" s="32" t="s">
        <v>280</v>
      </c>
      <c r="M194" s="63"/>
      <c r="N194" s="63"/>
      <c r="O194" s="63"/>
      <c r="P194" s="37"/>
      <c r="Q194" s="37"/>
      <c r="R194" s="37"/>
      <c r="S194" s="38"/>
      <c r="T194" s="26">
        <v>0.0</v>
      </c>
      <c r="U194" s="37">
        <v>454.95</v>
      </c>
      <c r="V194" s="26">
        <v>1.0</v>
      </c>
      <c r="W194" s="37">
        <v>227.48</v>
      </c>
      <c r="X194" s="26">
        <f t="shared" si="1"/>
        <v>0.5</v>
      </c>
      <c r="Y194" s="92">
        <f t="shared" si="2"/>
        <v>227.48</v>
      </c>
      <c r="Z194" s="92">
        <f t="shared" si="3"/>
        <v>227.48</v>
      </c>
      <c r="AA194" s="78"/>
      <c r="AB194" s="44"/>
      <c r="AC194" s="44"/>
    </row>
    <row r="195" ht="15.75" customHeight="1">
      <c r="A195" s="25" t="s">
        <v>44</v>
      </c>
      <c r="B195" s="26" t="s">
        <v>275</v>
      </c>
      <c r="C195" s="81" t="s">
        <v>281</v>
      </c>
      <c r="D195" s="26" t="s">
        <v>282</v>
      </c>
      <c r="E195" s="26" t="s">
        <v>269</v>
      </c>
      <c r="F195" s="26" t="s">
        <v>553</v>
      </c>
      <c r="G195" s="30"/>
      <c r="H195" s="26"/>
      <c r="I195" s="26" t="s">
        <v>50</v>
      </c>
      <c r="J195" s="32" t="s">
        <v>279</v>
      </c>
      <c r="K195" s="40" t="s">
        <v>50</v>
      </c>
      <c r="L195" s="32" t="s">
        <v>280</v>
      </c>
      <c r="M195" s="63"/>
      <c r="N195" s="63"/>
      <c r="O195" s="63"/>
      <c r="P195" s="37"/>
      <c r="Q195" s="37"/>
      <c r="R195" s="37"/>
      <c r="S195" s="38"/>
      <c r="T195" s="26">
        <v>1.0</v>
      </c>
      <c r="U195" s="62">
        <v>54.01</v>
      </c>
      <c r="V195" s="26">
        <v>0.0</v>
      </c>
      <c r="W195" s="62">
        <v>27.0</v>
      </c>
      <c r="X195" s="26">
        <f t="shared" si="1"/>
        <v>1</v>
      </c>
      <c r="Y195" s="92">
        <f t="shared" si="2"/>
        <v>54.01</v>
      </c>
      <c r="Z195" s="92">
        <f t="shared" si="3"/>
        <v>54.01</v>
      </c>
      <c r="AA195" s="78"/>
      <c r="AB195" s="44"/>
      <c r="AC195" s="44"/>
    </row>
    <row r="196" ht="15.75" customHeight="1">
      <c r="A196" s="25" t="s">
        <v>44</v>
      </c>
      <c r="B196" s="26" t="s">
        <v>275</v>
      </c>
      <c r="C196" s="81" t="s">
        <v>281</v>
      </c>
      <c r="D196" s="26" t="s">
        <v>282</v>
      </c>
      <c r="E196" s="26" t="s">
        <v>269</v>
      </c>
      <c r="F196" s="26" t="s">
        <v>554</v>
      </c>
      <c r="G196" s="30"/>
      <c r="H196" s="26"/>
      <c r="I196" s="26" t="s">
        <v>50</v>
      </c>
      <c r="J196" s="32" t="s">
        <v>279</v>
      </c>
      <c r="K196" s="40" t="s">
        <v>50</v>
      </c>
      <c r="L196" s="32" t="s">
        <v>280</v>
      </c>
      <c r="M196" s="63"/>
      <c r="N196" s="63"/>
      <c r="O196" s="63"/>
      <c r="P196" s="37"/>
      <c r="Q196" s="37"/>
      <c r="R196" s="37"/>
      <c r="S196" s="38"/>
      <c r="T196" s="26">
        <v>2.0</v>
      </c>
      <c r="U196" s="62">
        <v>54.01</v>
      </c>
      <c r="V196" s="26">
        <v>0.0</v>
      </c>
      <c r="W196" s="62">
        <v>27.0</v>
      </c>
      <c r="X196" s="26">
        <f t="shared" si="1"/>
        <v>2</v>
      </c>
      <c r="Y196" s="92">
        <f t="shared" si="2"/>
        <v>108.02</v>
      </c>
      <c r="Z196" s="92">
        <f t="shared" si="3"/>
        <v>108.02</v>
      </c>
      <c r="AA196" s="78"/>
      <c r="AB196" s="44"/>
      <c r="AC196" s="44"/>
    </row>
    <row r="197" ht="15.75" customHeight="1">
      <c r="A197" s="25" t="s">
        <v>44</v>
      </c>
      <c r="B197" s="26" t="s">
        <v>275</v>
      </c>
      <c r="C197" s="81" t="s">
        <v>281</v>
      </c>
      <c r="D197" s="26" t="s">
        <v>282</v>
      </c>
      <c r="E197" s="26" t="s">
        <v>269</v>
      </c>
      <c r="F197" s="26" t="s">
        <v>555</v>
      </c>
      <c r="G197" s="30"/>
      <c r="H197" s="26"/>
      <c r="I197" s="26" t="s">
        <v>50</v>
      </c>
      <c r="J197" s="32" t="s">
        <v>279</v>
      </c>
      <c r="K197" s="40" t="s">
        <v>50</v>
      </c>
      <c r="L197" s="32" t="s">
        <v>280</v>
      </c>
      <c r="M197" s="63"/>
      <c r="N197" s="63"/>
      <c r="O197" s="63"/>
      <c r="P197" s="37"/>
      <c r="Q197" s="37"/>
      <c r="R197" s="37"/>
      <c r="S197" s="38"/>
      <c r="T197" s="26">
        <v>1.0</v>
      </c>
      <c r="U197" s="62">
        <v>54.01</v>
      </c>
      <c r="V197" s="26">
        <v>0.0</v>
      </c>
      <c r="W197" s="62">
        <v>27.0</v>
      </c>
      <c r="X197" s="26">
        <f t="shared" si="1"/>
        <v>1</v>
      </c>
      <c r="Y197" s="92">
        <f t="shared" si="2"/>
        <v>54.01</v>
      </c>
      <c r="Z197" s="92">
        <f t="shared" si="3"/>
        <v>54.01</v>
      </c>
      <c r="AA197" s="45"/>
      <c r="AB197" s="44"/>
      <c r="AC197" s="44"/>
    </row>
    <row r="198" ht="15.75" customHeight="1">
      <c r="A198" s="25" t="s">
        <v>44</v>
      </c>
      <c r="B198" s="26" t="s">
        <v>275</v>
      </c>
      <c r="C198" s="81" t="s">
        <v>281</v>
      </c>
      <c r="D198" s="26" t="s">
        <v>282</v>
      </c>
      <c r="E198" s="26" t="s">
        <v>269</v>
      </c>
      <c r="F198" s="26" t="s">
        <v>556</v>
      </c>
      <c r="G198" s="30"/>
      <c r="H198" s="26"/>
      <c r="I198" s="26" t="s">
        <v>50</v>
      </c>
      <c r="J198" s="32" t="s">
        <v>279</v>
      </c>
      <c r="K198" s="40" t="s">
        <v>50</v>
      </c>
      <c r="L198" s="32" t="s">
        <v>280</v>
      </c>
      <c r="M198" s="63"/>
      <c r="N198" s="63"/>
      <c r="O198" s="63"/>
      <c r="P198" s="37"/>
      <c r="Q198" s="37"/>
      <c r="R198" s="37"/>
      <c r="S198" s="38"/>
      <c r="T198" s="26">
        <v>1.0</v>
      </c>
      <c r="U198" s="62">
        <v>54.01</v>
      </c>
      <c r="V198" s="26">
        <v>0.0</v>
      </c>
      <c r="W198" s="62">
        <v>27.0</v>
      </c>
      <c r="X198" s="26">
        <f t="shared" si="1"/>
        <v>1</v>
      </c>
      <c r="Y198" s="92">
        <f t="shared" si="2"/>
        <v>54.01</v>
      </c>
      <c r="Z198" s="92">
        <f t="shared" si="3"/>
        <v>54.01</v>
      </c>
      <c r="AA198" s="45"/>
      <c r="AB198" s="44"/>
      <c r="AC198" s="44"/>
    </row>
    <row r="199" ht="15.75" customHeight="1">
      <c r="A199" s="25" t="s">
        <v>44</v>
      </c>
      <c r="B199" s="26" t="s">
        <v>275</v>
      </c>
      <c r="C199" s="81" t="s">
        <v>281</v>
      </c>
      <c r="D199" s="26" t="s">
        <v>282</v>
      </c>
      <c r="E199" s="26" t="s">
        <v>269</v>
      </c>
      <c r="F199" s="26" t="s">
        <v>557</v>
      </c>
      <c r="G199" s="30"/>
      <c r="H199" s="26"/>
      <c r="I199" s="26" t="s">
        <v>50</v>
      </c>
      <c r="J199" s="32" t="s">
        <v>279</v>
      </c>
      <c r="K199" s="40" t="s">
        <v>50</v>
      </c>
      <c r="L199" s="32" t="s">
        <v>280</v>
      </c>
      <c r="M199" s="63"/>
      <c r="N199" s="63"/>
      <c r="O199" s="63"/>
      <c r="P199" s="37"/>
      <c r="Q199" s="37"/>
      <c r="R199" s="37"/>
      <c r="S199" s="38"/>
      <c r="T199" s="26">
        <v>1.0</v>
      </c>
      <c r="U199" s="62">
        <v>54.01</v>
      </c>
      <c r="V199" s="26">
        <v>0.0</v>
      </c>
      <c r="W199" s="62">
        <v>27.0</v>
      </c>
      <c r="X199" s="26">
        <f t="shared" si="1"/>
        <v>1</v>
      </c>
      <c r="Y199" s="92">
        <f t="shared" si="2"/>
        <v>54.01</v>
      </c>
      <c r="Z199" s="92">
        <f t="shared" si="3"/>
        <v>54.01</v>
      </c>
      <c r="AA199" s="45"/>
      <c r="AB199" s="44"/>
      <c r="AC199" s="44"/>
    </row>
    <row r="200" ht="15.75" customHeight="1">
      <c r="A200" s="25" t="s">
        <v>44</v>
      </c>
      <c r="B200" s="26" t="s">
        <v>275</v>
      </c>
      <c r="C200" s="81" t="s">
        <v>284</v>
      </c>
      <c r="D200" s="26" t="s">
        <v>285</v>
      </c>
      <c r="E200" s="26" t="s">
        <v>56</v>
      </c>
      <c r="F200" s="26" t="s">
        <v>558</v>
      </c>
      <c r="G200" s="30"/>
      <c r="H200" s="26"/>
      <c r="I200" s="26" t="s">
        <v>50</v>
      </c>
      <c r="J200" s="32" t="s">
        <v>287</v>
      </c>
      <c r="K200" s="26" t="s">
        <v>50</v>
      </c>
      <c r="L200" s="41" t="s">
        <v>280</v>
      </c>
      <c r="M200" s="63"/>
      <c r="N200" s="63"/>
      <c r="O200" s="63"/>
      <c r="P200" s="37"/>
      <c r="Q200" s="37"/>
      <c r="R200" s="37"/>
      <c r="S200" s="38"/>
      <c r="T200" s="26">
        <v>3.0</v>
      </c>
      <c r="U200" s="37">
        <v>454.95</v>
      </c>
      <c r="V200" s="26">
        <v>0.0</v>
      </c>
      <c r="W200" s="37">
        <v>227.48</v>
      </c>
      <c r="X200" s="26">
        <f t="shared" si="1"/>
        <v>3</v>
      </c>
      <c r="Y200" s="92">
        <f t="shared" si="2"/>
        <v>1364.85</v>
      </c>
      <c r="Z200" s="92">
        <f t="shared" si="3"/>
        <v>1364.85</v>
      </c>
      <c r="AA200" s="45"/>
      <c r="AB200" s="44"/>
      <c r="AC200" s="44"/>
    </row>
    <row r="201" ht="15.75" customHeight="1">
      <c r="A201" s="25" t="s">
        <v>44</v>
      </c>
      <c r="B201" s="26" t="s">
        <v>275</v>
      </c>
      <c r="C201" s="81" t="s">
        <v>288</v>
      </c>
      <c r="D201" s="26" t="s">
        <v>289</v>
      </c>
      <c r="E201" s="26" t="s">
        <v>56</v>
      </c>
      <c r="F201" s="26" t="s">
        <v>559</v>
      </c>
      <c r="G201" s="30"/>
      <c r="H201" s="26"/>
      <c r="I201" s="26" t="s">
        <v>50</v>
      </c>
      <c r="J201" s="32" t="s">
        <v>291</v>
      </c>
      <c r="K201" s="26" t="s">
        <v>50</v>
      </c>
      <c r="L201" s="41" t="s">
        <v>280</v>
      </c>
      <c r="M201" s="63"/>
      <c r="N201" s="63"/>
      <c r="O201" s="63"/>
      <c r="P201" s="37"/>
      <c r="Q201" s="37"/>
      <c r="R201" s="37"/>
      <c r="S201" s="38"/>
      <c r="T201" s="26">
        <v>3.0</v>
      </c>
      <c r="U201" s="37">
        <v>454.95</v>
      </c>
      <c r="V201" s="26">
        <v>0.0</v>
      </c>
      <c r="W201" s="37">
        <v>227.48</v>
      </c>
      <c r="X201" s="26">
        <f t="shared" si="1"/>
        <v>3</v>
      </c>
      <c r="Y201" s="92">
        <f t="shared" si="2"/>
        <v>1364.85</v>
      </c>
      <c r="Z201" s="92">
        <f t="shared" si="3"/>
        <v>1364.85</v>
      </c>
      <c r="AA201" s="45"/>
      <c r="AB201" s="44"/>
      <c r="AC201" s="44"/>
    </row>
    <row r="202" ht="15.75" customHeight="1">
      <c r="A202" s="25" t="s">
        <v>44</v>
      </c>
      <c r="B202" s="26" t="s">
        <v>275</v>
      </c>
      <c r="C202" s="81" t="s">
        <v>293</v>
      </c>
      <c r="D202" s="26" t="s">
        <v>294</v>
      </c>
      <c r="E202" s="26" t="s">
        <v>56</v>
      </c>
      <c r="F202" s="26" t="s">
        <v>560</v>
      </c>
      <c r="G202" s="30"/>
      <c r="H202" s="26"/>
      <c r="I202" s="26" t="s">
        <v>50</v>
      </c>
      <c r="J202" s="32" t="s">
        <v>279</v>
      </c>
      <c r="K202" s="26" t="s">
        <v>50</v>
      </c>
      <c r="L202" s="41" t="s">
        <v>280</v>
      </c>
      <c r="M202" s="63"/>
      <c r="N202" s="63"/>
      <c r="O202" s="63"/>
      <c r="P202" s="37"/>
      <c r="Q202" s="37"/>
      <c r="R202" s="37"/>
      <c r="S202" s="38"/>
      <c r="T202" s="26">
        <v>3.0</v>
      </c>
      <c r="U202" s="37">
        <v>454.95</v>
      </c>
      <c r="V202" s="26">
        <v>0.0</v>
      </c>
      <c r="W202" s="37">
        <v>227.48</v>
      </c>
      <c r="X202" s="26">
        <f t="shared" si="1"/>
        <v>3</v>
      </c>
      <c r="Y202" s="38">
        <f t="shared" si="2"/>
        <v>1364.85</v>
      </c>
      <c r="Z202" s="38">
        <f t="shared" si="3"/>
        <v>1364.85</v>
      </c>
      <c r="AA202" s="45"/>
      <c r="AB202" s="44"/>
      <c r="AC202" s="44"/>
    </row>
    <row r="203" ht="15.75" customHeight="1">
      <c r="A203" s="64"/>
      <c r="B203" s="18"/>
      <c r="C203" s="114"/>
      <c r="D203" s="44"/>
      <c r="E203" s="115"/>
      <c r="F203" s="44"/>
      <c r="G203" s="66"/>
      <c r="H203" s="66"/>
      <c r="I203" s="66"/>
      <c r="J203" s="66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16"/>
      <c r="W203" s="18"/>
      <c r="X203" s="18"/>
      <c r="Y203" s="18"/>
      <c r="Z203" s="18"/>
      <c r="AA203" s="44"/>
      <c r="AB203" s="44"/>
      <c r="AC203" s="44"/>
    </row>
    <row r="204" ht="15.75" customHeight="1">
      <c r="A204" s="93" t="s">
        <v>296</v>
      </c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4"/>
      <c r="M204" s="44"/>
      <c r="N204" s="44"/>
      <c r="O204" s="44"/>
      <c r="P204" s="44"/>
      <c r="Q204" s="44"/>
      <c r="R204" s="44"/>
      <c r="S204" s="44"/>
      <c r="T204" s="44"/>
      <c r="U204" s="44"/>
      <c r="V204" s="27"/>
      <c r="W204" s="44"/>
      <c r="X204" s="44"/>
      <c r="Y204" s="44"/>
      <c r="Z204" s="44"/>
      <c r="AA204" s="44"/>
      <c r="AB204" s="44"/>
      <c r="AC204" s="44"/>
    </row>
    <row r="205" ht="15.75" customHeight="1">
      <c r="A205" s="68" t="s">
        <v>297</v>
      </c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4"/>
      <c r="M205" s="44"/>
      <c r="N205" s="44"/>
      <c r="O205" s="44"/>
      <c r="P205" s="44"/>
      <c r="Q205" s="44"/>
      <c r="R205" s="44"/>
      <c r="S205" s="44"/>
      <c r="T205" s="44"/>
      <c r="U205" s="44"/>
      <c r="V205" s="27"/>
      <c r="W205" s="44"/>
      <c r="X205" s="44"/>
      <c r="Y205" s="44"/>
      <c r="Z205" s="44"/>
      <c r="AA205" s="44"/>
      <c r="AB205" s="44"/>
      <c r="AC205" s="44"/>
    </row>
    <row r="206" ht="15.75" customHeight="1">
      <c r="A206" s="69" t="s">
        <v>298</v>
      </c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4"/>
      <c r="M206" s="44"/>
      <c r="N206" s="44"/>
      <c r="O206" s="44"/>
      <c r="P206" s="44"/>
      <c r="Q206" s="44"/>
      <c r="R206" s="44"/>
      <c r="S206" s="44"/>
      <c r="T206" s="44"/>
      <c r="U206" s="44"/>
      <c r="V206" s="27"/>
      <c r="W206" s="44"/>
      <c r="X206" s="44"/>
      <c r="Y206" s="44"/>
      <c r="Z206" s="44"/>
      <c r="AA206" s="44"/>
      <c r="AB206" s="44"/>
      <c r="AC206" s="44"/>
    </row>
    <row r="207" ht="15.75" customHeight="1">
      <c r="A207" s="69" t="s">
        <v>299</v>
      </c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4"/>
      <c r="M207" s="44"/>
      <c r="N207" s="44"/>
      <c r="O207" s="44"/>
      <c r="P207" s="44"/>
      <c r="Q207" s="44"/>
      <c r="R207" s="44"/>
      <c r="S207" s="44"/>
      <c r="T207" s="44"/>
      <c r="U207" s="44"/>
      <c r="V207" s="27"/>
      <c r="W207" s="44"/>
      <c r="X207" s="44"/>
      <c r="Y207" s="44"/>
      <c r="Z207" s="44"/>
      <c r="AA207" s="44"/>
      <c r="AB207" s="44"/>
      <c r="AC207" s="44"/>
    </row>
    <row r="208" ht="15.75" customHeight="1">
      <c r="A208" s="69" t="s">
        <v>300</v>
      </c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4"/>
      <c r="M208" s="44"/>
      <c r="N208" s="44"/>
      <c r="O208" s="44"/>
      <c r="P208" s="44"/>
      <c r="Q208" s="44"/>
      <c r="R208" s="44"/>
      <c r="S208" s="44"/>
      <c r="T208" s="44"/>
      <c r="U208" s="44"/>
      <c r="V208" s="27"/>
      <c r="W208" s="44"/>
      <c r="X208" s="44"/>
      <c r="Y208" s="44"/>
      <c r="Z208" s="44"/>
      <c r="AA208" s="44"/>
      <c r="AB208" s="44"/>
      <c r="AC208" s="44"/>
    </row>
    <row r="209" ht="15.75" customHeight="1">
      <c r="A209" s="69" t="s">
        <v>301</v>
      </c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4"/>
      <c r="M209" s="44"/>
      <c r="N209" s="44"/>
      <c r="O209" s="44"/>
      <c r="P209" s="44"/>
      <c r="Q209" s="44"/>
      <c r="R209" s="44"/>
      <c r="S209" s="44"/>
      <c r="T209" s="44"/>
      <c r="U209" s="44"/>
      <c r="V209" s="27"/>
      <c r="W209" s="44"/>
      <c r="X209" s="44"/>
      <c r="Y209" s="44"/>
      <c r="Z209" s="44"/>
      <c r="AA209" s="44"/>
      <c r="AB209" s="44"/>
      <c r="AC209" s="44"/>
    </row>
    <row r="210" ht="15.75" customHeight="1">
      <c r="A210" s="69" t="s">
        <v>302</v>
      </c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4"/>
      <c r="M210" s="44"/>
      <c r="N210" s="44"/>
      <c r="O210" s="44"/>
      <c r="P210" s="44"/>
      <c r="Q210" s="44"/>
      <c r="R210" s="44"/>
      <c r="S210" s="44"/>
      <c r="T210" s="44"/>
      <c r="U210" s="44"/>
      <c r="V210" s="27"/>
      <c r="W210" s="44"/>
      <c r="X210" s="44"/>
      <c r="Y210" s="44"/>
      <c r="Z210" s="44"/>
      <c r="AA210" s="44"/>
      <c r="AB210" s="44"/>
      <c r="AC210" s="44"/>
    </row>
    <row r="211" ht="15.75" customHeight="1">
      <c r="A211" s="69" t="s">
        <v>303</v>
      </c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4"/>
      <c r="M211" s="44"/>
      <c r="N211" s="44"/>
      <c r="O211" s="44"/>
      <c r="P211" s="44"/>
      <c r="Q211" s="44"/>
      <c r="R211" s="44"/>
      <c r="S211" s="44"/>
      <c r="T211" s="44"/>
      <c r="U211" s="44"/>
      <c r="V211" s="27"/>
      <c r="W211" s="44"/>
      <c r="X211" s="44"/>
      <c r="Y211" s="44"/>
      <c r="Z211" s="44"/>
      <c r="AA211" s="44"/>
      <c r="AB211" s="44"/>
      <c r="AC211" s="44"/>
    </row>
    <row r="212" ht="15.75" customHeight="1">
      <c r="A212" s="69" t="s">
        <v>304</v>
      </c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4"/>
      <c r="M212" s="44"/>
      <c r="N212" s="44"/>
      <c r="O212" s="44"/>
      <c r="P212" s="44"/>
      <c r="Q212" s="44"/>
      <c r="R212" s="44"/>
      <c r="S212" s="44"/>
      <c r="T212" s="44"/>
      <c r="U212" s="44"/>
      <c r="V212" s="27"/>
      <c r="W212" s="44"/>
      <c r="X212" s="44"/>
      <c r="Y212" s="44"/>
      <c r="Z212" s="44"/>
      <c r="AA212" s="44"/>
      <c r="AB212" s="44"/>
      <c r="AC212" s="44"/>
    </row>
    <row r="213" ht="15.75" customHeight="1">
      <c r="A213" s="69" t="s">
        <v>305</v>
      </c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4"/>
      <c r="M213" s="44"/>
      <c r="N213" s="44"/>
      <c r="O213" s="44"/>
      <c r="P213" s="44"/>
      <c r="Q213" s="44"/>
      <c r="R213" s="44"/>
      <c r="S213" s="44"/>
      <c r="T213" s="44"/>
      <c r="U213" s="44"/>
      <c r="V213" s="27"/>
      <c r="W213" s="44"/>
      <c r="X213" s="44"/>
      <c r="Y213" s="44"/>
      <c r="Z213" s="44"/>
      <c r="AA213" s="44"/>
      <c r="AB213" s="44"/>
      <c r="AC213" s="44"/>
    </row>
    <row r="214" ht="15.75" customHeight="1">
      <c r="A214" s="69" t="s">
        <v>306</v>
      </c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4"/>
      <c r="M214" s="44"/>
      <c r="N214" s="44"/>
      <c r="O214" s="44"/>
      <c r="P214" s="44"/>
      <c r="Q214" s="44"/>
      <c r="R214" s="44"/>
      <c r="S214" s="44"/>
      <c r="T214" s="44"/>
      <c r="U214" s="44"/>
      <c r="V214" s="27"/>
      <c r="W214" s="44"/>
      <c r="X214" s="44"/>
      <c r="Y214" s="44"/>
      <c r="Z214" s="44"/>
      <c r="AA214" s="44"/>
      <c r="AB214" s="44"/>
      <c r="AC214" s="44"/>
    </row>
    <row r="215" ht="15.75" customHeight="1">
      <c r="A215" s="69" t="s">
        <v>307</v>
      </c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4"/>
      <c r="M215" s="44"/>
      <c r="N215" s="44"/>
      <c r="O215" s="44"/>
      <c r="P215" s="44"/>
      <c r="Q215" s="44"/>
      <c r="R215" s="44"/>
      <c r="S215" s="44"/>
      <c r="T215" s="44"/>
      <c r="U215" s="44"/>
      <c r="V215" s="27"/>
      <c r="W215" s="44"/>
      <c r="X215" s="44"/>
      <c r="Y215" s="44"/>
      <c r="Z215" s="44"/>
      <c r="AA215" s="44"/>
      <c r="AB215" s="44"/>
      <c r="AC215" s="44"/>
    </row>
    <row r="216" ht="15.75" customHeight="1">
      <c r="A216" s="69" t="s">
        <v>308</v>
      </c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4"/>
      <c r="M216" s="44"/>
      <c r="N216" s="44"/>
      <c r="O216" s="44"/>
      <c r="P216" s="44"/>
      <c r="Q216" s="44"/>
      <c r="R216" s="44"/>
      <c r="S216" s="44"/>
      <c r="T216" s="44"/>
      <c r="U216" s="44"/>
      <c r="V216" s="27"/>
      <c r="W216" s="44"/>
      <c r="X216" s="44"/>
      <c r="Y216" s="44"/>
      <c r="Z216" s="44"/>
      <c r="AA216" s="44"/>
      <c r="AB216" s="44"/>
      <c r="AC216" s="44"/>
    </row>
    <row r="217" ht="15.75" customHeight="1">
      <c r="A217" s="69" t="s">
        <v>309</v>
      </c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4"/>
      <c r="M217" s="44"/>
      <c r="N217" s="44"/>
      <c r="O217" s="44"/>
      <c r="P217" s="44"/>
      <c r="Q217" s="44"/>
      <c r="R217" s="44"/>
      <c r="S217" s="44"/>
      <c r="T217" s="44"/>
      <c r="U217" s="44"/>
      <c r="V217" s="27"/>
      <c r="W217" s="44"/>
      <c r="X217" s="44"/>
      <c r="Y217" s="44"/>
      <c r="Z217" s="44"/>
      <c r="AA217" s="44"/>
      <c r="AB217" s="44"/>
      <c r="AC217" s="44"/>
    </row>
    <row r="218" ht="15.75" customHeight="1">
      <c r="A218" s="69" t="s">
        <v>310</v>
      </c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4"/>
      <c r="M218" s="44"/>
      <c r="N218" s="44"/>
      <c r="O218" s="44"/>
      <c r="P218" s="44"/>
      <c r="Q218" s="44"/>
      <c r="R218" s="44"/>
      <c r="S218" s="44"/>
      <c r="T218" s="44"/>
      <c r="U218" s="44"/>
      <c r="V218" s="27"/>
      <c r="W218" s="44"/>
      <c r="X218" s="44"/>
      <c r="Y218" s="44"/>
      <c r="Z218" s="44"/>
      <c r="AA218" s="44"/>
      <c r="AB218" s="44"/>
      <c r="AC218" s="44"/>
    </row>
    <row r="219" ht="15.75" customHeight="1">
      <c r="A219" s="69" t="s">
        <v>311</v>
      </c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4"/>
      <c r="M219" s="44"/>
      <c r="N219" s="44"/>
      <c r="O219" s="44"/>
      <c r="P219" s="44"/>
      <c r="Q219" s="44"/>
      <c r="R219" s="44"/>
      <c r="S219" s="44"/>
      <c r="T219" s="44"/>
      <c r="U219" s="44"/>
      <c r="V219" s="27"/>
      <c r="W219" s="44"/>
      <c r="X219" s="44"/>
      <c r="Y219" s="44"/>
      <c r="Z219" s="44"/>
      <c r="AA219" s="44"/>
      <c r="AB219" s="44"/>
      <c r="AC219" s="44"/>
    </row>
    <row r="220" ht="15.75" customHeight="1">
      <c r="A220" s="69" t="s">
        <v>312</v>
      </c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4"/>
      <c r="M220" s="44"/>
      <c r="N220" s="44"/>
      <c r="O220" s="44"/>
      <c r="P220" s="44"/>
      <c r="Q220" s="44"/>
      <c r="R220" s="44"/>
      <c r="S220" s="44"/>
      <c r="T220" s="44"/>
      <c r="U220" s="44"/>
      <c r="V220" s="27"/>
      <c r="W220" s="44"/>
      <c r="X220" s="44"/>
      <c r="Y220" s="44"/>
      <c r="Z220" s="44"/>
      <c r="AA220" s="44"/>
      <c r="AB220" s="44"/>
      <c r="AC220" s="44"/>
    </row>
    <row r="221" ht="15.75" customHeight="1">
      <c r="A221" s="69" t="s">
        <v>313</v>
      </c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4"/>
      <c r="M221" s="44"/>
      <c r="N221" s="44"/>
      <c r="O221" s="44"/>
      <c r="P221" s="44"/>
      <c r="Q221" s="44"/>
      <c r="R221" s="44"/>
      <c r="S221" s="44"/>
      <c r="T221" s="44"/>
      <c r="U221" s="44"/>
      <c r="V221" s="27"/>
      <c r="W221" s="44"/>
      <c r="X221" s="44"/>
      <c r="Y221" s="44"/>
      <c r="Z221" s="44"/>
      <c r="AA221" s="44"/>
      <c r="AB221" s="44"/>
      <c r="AC221" s="44"/>
    </row>
    <row r="222" ht="15.75" customHeight="1">
      <c r="A222" s="69" t="s">
        <v>314</v>
      </c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4"/>
      <c r="M222" s="44"/>
      <c r="N222" s="44"/>
      <c r="O222" s="44"/>
      <c r="P222" s="44"/>
      <c r="Q222" s="44"/>
      <c r="R222" s="44"/>
      <c r="S222" s="44"/>
      <c r="T222" s="44"/>
      <c r="U222" s="44"/>
      <c r="V222" s="27"/>
      <c r="W222" s="44"/>
      <c r="X222" s="44"/>
      <c r="Y222" s="44"/>
      <c r="Z222" s="44"/>
      <c r="AA222" s="44"/>
      <c r="AB222" s="44"/>
      <c r="AC222" s="44"/>
    </row>
    <row r="223" ht="15.75" customHeight="1">
      <c r="A223" s="69" t="s">
        <v>315</v>
      </c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4"/>
      <c r="M223" s="44"/>
      <c r="N223" s="44"/>
      <c r="O223" s="44"/>
      <c r="P223" s="44"/>
      <c r="Q223" s="44"/>
      <c r="R223" s="44"/>
      <c r="S223" s="44"/>
      <c r="T223" s="44"/>
      <c r="U223" s="44"/>
      <c r="V223" s="27"/>
      <c r="W223" s="44"/>
      <c r="X223" s="44"/>
      <c r="Y223" s="44"/>
      <c r="Z223" s="44"/>
      <c r="AA223" s="44"/>
      <c r="AB223" s="44"/>
      <c r="AC223" s="44"/>
    </row>
    <row r="224" ht="15.75" customHeight="1">
      <c r="A224" s="69" t="s">
        <v>316</v>
      </c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4"/>
      <c r="M224" s="44"/>
      <c r="N224" s="44"/>
      <c r="O224" s="44"/>
      <c r="P224" s="44"/>
      <c r="Q224" s="44"/>
      <c r="R224" s="44"/>
      <c r="S224" s="44"/>
      <c r="T224" s="44"/>
      <c r="U224" s="44"/>
      <c r="V224" s="27"/>
      <c r="W224" s="44"/>
      <c r="X224" s="44"/>
      <c r="Y224" s="44"/>
      <c r="Z224" s="44"/>
      <c r="AA224" s="44"/>
      <c r="AB224" s="44"/>
      <c r="AC224" s="44"/>
    </row>
    <row r="225" ht="15.75" customHeight="1">
      <c r="A225" s="69" t="s">
        <v>317</v>
      </c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4"/>
      <c r="M225" s="44"/>
      <c r="N225" s="44"/>
      <c r="O225" s="44"/>
      <c r="P225" s="44"/>
      <c r="Q225" s="44"/>
      <c r="R225" s="44"/>
      <c r="S225" s="44"/>
      <c r="T225" s="44"/>
      <c r="U225" s="44"/>
      <c r="V225" s="27"/>
      <c r="W225" s="44"/>
      <c r="X225" s="44"/>
      <c r="Y225" s="44"/>
      <c r="Z225" s="44"/>
      <c r="AA225" s="44"/>
      <c r="AB225" s="44"/>
      <c r="AC225" s="44"/>
    </row>
    <row r="226" ht="15.75" customHeight="1">
      <c r="A226" s="69" t="s">
        <v>318</v>
      </c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4"/>
      <c r="M226" s="44"/>
      <c r="N226" s="44"/>
      <c r="O226" s="44"/>
      <c r="P226" s="44"/>
      <c r="Q226" s="44"/>
      <c r="R226" s="44"/>
      <c r="S226" s="44"/>
      <c r="T226" s="44"/>
      <c r="U226" s="44"/>
      <c r="V226" s="27"/>
      <c r="W226" s="44"/>
      <c r="X226" s="44"/>
      <c r="Y226" s="44"/>
      <c r="Z226" s="44"/>
      <c r="AA226" s="44"/>
      <c r="AB226" s="44"/>
      <c r="AC226" s="44"/>
    </row>
    <row r="227" ht="15.75" customHeight="1">
      <c r="A227" s="69" t="s">
        <v>319</v>
      </c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4"/>
      <c r="M227" s="44"/>
      <c r="N227" s="44"/>
      <c r="O227" s="44"/>
      <c r="P227" s="44"/>
      <c r="Q227" s="44"/>
      <c r="R227" s="44"/>
      <c r="S227" s="44"/>
      <c r="T227" s="44"/>
      <c r="U227" s="44"/>
      <c r="V227" s="27"/>
      <c r="W227" s="44"/>
      <c r="X227" s="44"/>
      <c r="Y227" s="44"/>
      <c r="Z227" s="44"/>
      <c r="AA227" s="44"/>
      <c r="AB227" s="44"/>
      <c r="AC227" s="44"/>
    </row>
    <row r="228" ht="15.75" customHeight="1">
      <c r="A228" s="69" t="s">
        <v>320</v>
      </c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4"/>
      <c r="M228" s="44"/>
      <c r="N228" s="44"/>
      <c r="O228" s="44"/>
      <c r="P228" s="44"/>
      <c r="Q228" s="44"/>
      <c r="R228" s="44"/>
      <c r="S228" s="44"/>
      <c r="T228" s="44"/>
      <c r="U228" s="44"/>
      <c r="V228" s="27"/>
      <c r="W228" s="44"/>
      <c r="X228" s="44"/>
      <c r="Y228" s="44"/>
      <c r="Z228" s="44"/>
      <c r="AA228" s="44"/>
      <c r="AB228" s="44"/>
      <c r="AC228" s="44"/>
    </row>
    <row r="229" ht="15.75" customHeight="1">
      <c r="A229" s="69" t="s">
        <v>321</v>
      </c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4"/>
      <c r="M229" s="44"/>
      <c r="N229" s="44"/>
      <c r="O229" s="44"/>
      <c r="P229" s="44"/>
      <c r="Q229" s="44"/>
      <c r="R229" s="44"/>
      <c r="S229" s="44"/>
      <c r="T229" s="44"/>
      <c r="U229" s="44"/>
      <c r="V229" s="27"/>
      <c r="W229" s="44"/>
      <c r="X229" s="44"/>
      <c r="Y229" s="44"/>
      <c r="Z229" s="44"/>
      <c r="AA229" s="44"/>
      <c r="AB229" s="44"/>
      <c r="AC229" s="44"/>
    </row>
    <row r="230" ht="15.75" customHeight="1">
      <c r="A230" s="69" t="s">
        <v>322</v>
      </c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4"/>
      <c r="M230" s="44"/>
      <c r="N230" s="44"/>
      <c r="O230" s="44"/>
      <c r="P230" s="44"/>
      <c r="Q230" s="44"/>
      <c r="R230" s="44"/>
      <c r="S230" s="44"/>
      <c r="T230" s="44"/>
      <c r="U230" s="44"/>
      <c r="V230" s="27"/>
      <c r="W230" s="44"/>
      <c r="X230" s="44"/>
      <c r="Y230" s="44"/>
      <c r="Z230" s="44"/>
      <c r="AA230" s="44"/>
      <c r="AB230" s="44"/>
      <c r="AC230" s="44"/>
    </row>
    <row r="231" ht="15.75" customHeight="1">
      <c r="A231" s="69" t="s">
        <v>323</v>
      </c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4"/>
      <c r="M231" s="44"/>
      <c r="N231" s="44"/>
      <c r="O231" s="44"/>
      <c r="P231" s="44"/>
      <c r="Q231" s="44"/>
      <c r="R231" s="44"/>
      <c r="S231" s="44"/>
      <c r="T231" s="44"/>
      <c r="U231" s="44"/>
      <c r="V231" s="27"/>
      <c r="W231" s="44"/>
      <c r="X231" s="44"/>
      <c r="Y231" s="44"/>
      <c r="Z231" s="44"/>
      <c r="AA231" s="44"/>
      <c r="AB231" s="44"/>
      <c r="AC231" s="44"/>
    </row>
    <row r="232" ht="15.75" customHeight="1">
      <c r="A232" s="69" t="s">
        <v>324</v>
      </c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4"/>
      <c r="M232" s="44"/>
      <c r="N232" s="44"/>
      <c r="O232" s="44"/>
      <c r="P232" s="44"/>
      <c r="Q232" s="44"/>
      <c r="R232" s="44"/>
      <c r="S232" s="44"/>
      <c r="T232" s="44"/>
      <c r="U232" s="44"/>
      <c r="V232" s="27"/>
      <c r="W232" s="44"/>
      <c r="X232" s="44"/>
      <c r="Y232" s="44"/>
      <c r="Z232" s="44"/>
      <c r="AA232" s="44"/>
      <c r="AB232" s="44"/>
      <c r="AC232" s="44"/>
    </row>
    <row r="233" ht="15.75" customHeight="1">
      <c r="A233" s="69" t="s">
        <v>325</v>
      </c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4"/>
      <c r="M233" s="44"/>
      <c r="N233" s="44"/>
      <c r="O233" s="44"/>
      <c r="P233" s="44"/>
      <c r="Q233" s="44"/>
      <c r="R233" s="44"/>
      <c r="S233" s="44"/>
      <c r="T233" s="44"/>
      <c r="U233" s="44"/>
      <c r="V233" s="27"/>
      <c r="W233" s="44"/>
      <c r="X233" s="44"/>
      <c r="Y233" s="44"/>
      <c r="Z233" s="44"/>
      <c r="AA233" s="44"/>
      <c r="AB233" s="44"/>
      <c r="AC233" s="44"/>
    </row>
    <row r="234" ht="15.75" customHeight="1">
      <c r="B234" s="44"/>
      <c r="C234" s="27"/>
      <c r="D234" s="44"/>
      <c r="E234" s="115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27"/>
      <c r="W234" s="44"/>
      <c r="X234" s="44"/>
      <c r="Y234" s="44"/>
      <c r="Z234" s="44"/>
      <c r="AA234" s="44"/>
      <c r="AB234" s="44"/>
      <c r="AC234" s="44"/>
    </row>
    <row r="235" ht="15.75" customHeight="1">
      <c r="A235" s="44"/>
      <c r="B235" s="44"/>
      <c r="C235" s="27"/>
      <c r="D235" s="44"/>
      <c r="E235" s="115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27"/>
      <c r="W235" s="44"/>
      <c r="X235" s="44"/>
      <c r="Y235" s="44"/>
      <c r="Z235" s="44"/>
      <c r="AA235" s="44"/>
      <c r="AB235" s="44"/>
      <c r="AC235" s="44"/>
    </row>
    <row r="236" ht="15.75" customHeight="1">
      <c r="A236" s="44"/>
      <c r="B236" s="44"/>
      <c r="C236" s="27"/>
      <c r="D236" s="44"/>
      <c r="E236" s="115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27"/>
      <c r="W236" s="44"/>
      <c r="X236" s="44"/>
      <c r="Y236" s="44"/>
      <c r="Z236" s="44"/>
      <c r="AA236" s="44"/>
      <c r="AB236" s="44"/>
      <c r="AC236" s="44"/>
    </row>
    <row r="237" ht="15.75" customHeight="1">
      <c r="A237" s="44"/>
      <c r="B237" s="44"/>
      <c r="C237" s="27"/>
      <c r="D237" s="44"/>
      <c r="E237" s="115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27"/>
      <c r="W237" s="44"/>
      <c r="X237" s="44"/>
      <c r="Y237" s="44"/>
      <c r="Z237" s="44"/>
      <c r="AA237" s="44"/>
      <c r="AB237" s="44"/>
      <c r="AC237" s="44"/>
    </row>
    <row r="238" ht="15.75" customHeight="1">
      <c r="A238" s="44"/>
      <c r="B238" s="44"/>
      <c r="C238" s="27"/>
      <c r="D238" s="44"/>
      <c r="E238" s="115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27"/>
      <c r="W238" s="44"/>
      <c r="X238" s="44"/>
      <c r="Y238" s="44"/>
      <c r="Z238" s="44"/>
      <c r="AA238" s="44"/>
      <c r="AB238" s="44"/>
      <c r="AC238" s="44"/>
    </row>
    <row r="239" ht="15.75" customHeight="1">
      <c r="A239" s="44"/>
      <c r="B239" s="44"/>
      <c r="C239" s="27"/>
      <c r="D239" s="44"/>
      <c r="E239" s="115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27"/>
      <c r="W239" s="44"/>
      <c r="X239" s="44"/>
      <c r="Y239" s="44"/>
      <c r="Z239" s="44"/>
      <c r="AA239" s="44"/>
      <c r="AB239" s="44"/>
      <c r="AC239" s="44"/>
    </row>
    <row r="240" ht="15.75" customHeight="1">
      <c r="A240" s="44"/>
      <c r="B240" s="44"/>
      <c r="C240" s="27"/>
      <c r="D240" s="44"/>
      <c r="E240" s="115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27"/>
      <c r="W240" s="44"/>
      <c r="X240" s="44"/>
      <c r="Y240" s="44"/>
      <c r="Z240" s="44"/>
      <c r="AA240" s="44"/>
      <c r="AB240" s="44"/>
      <c r="AC240" s="44"/>
    </row>
    <row r="241" ht="15.75" customHeight="1">
      <c r="A241" s="44"/>
      <c r="B241" s="44"/>
      <c r="C241" s="27"/>
      <c r="D241" s="44"/>
      <c r="E241" s="115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27"/>
      <c r="W241" s="44"/>
      <c r="X241" s="44"/>
      <c r="Y241" s="44"/>
      <c r="Z241" s="44"/>
      <c r="AA241" s="44"/>
      <c r="AB241" s="44"/>
      <c r="AC241" s="44"/>
    </row>
    <row r="242" ht="15.75" customHeight="1">
      <c r="A242" s="44"/>
      <c r="B242" s="44"/>
      <c r="C242" s="27"/>
      <c r="D242" s="44"/>
      <c r="E242" s="115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27"/>
      <c r="W242" s="44"/>
      <c r="X242" s="44"/>
      <c r="Y242" s="44"/>
      <c r="Z242" s="44"/>
      <c r="AA242" s="44"/>
      <c r="AB242" s="44"/>
      <c r="AC242" s="44"/>
    </row>
    <row r="243" ht="15.75" customHeight="1">
      <c r="A243" s="44"/>
      <c r="B243" s="44"/>
      <c r="C243" s="27"/>
      <c r="D243" s="44"/>
      <c r="E243" s="115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27"/>
      <c r="W243" s="44"/>
      <c r="X243" s="44"/>
      <c r="Y243" s="44"/>
      <c r="Z243" s="44"/>
      <c r="AA243" s="44"/>
      <c r="AB243" s="44"/>
      <c r="AC243" s="44"/>
    </row>
    <row r="244" ht="15.75" customHeight="1">
      <c r="A244" s="44"/>
      <c r="B244" s="44"/>
      <c r="C244" s="27"/>
      <c r="D244" s="44"/>
      <c r="E244" s="115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27"/>
      <c r="W244" s="44"/>
      <c r="X244" s="44"/>
      <c r="Y244" s="44"/>
      <c r="Z244" s="44"/>
      <c r="AA244" s="44"/>
      <c r="AB244" s="44"/>
      <c r="AC244" s="44"/>
    </row>
    <row r="245" ht="15.75" customHeight="1">
      <c r="A245" s="44"/>
      <c r="B245" s="44"/>
      <c r="C245" s="27"/>
      <c r="D245" s="44"/>
      <c r="E245" s="115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27"/>
      <c r="W245" s="44"/>
      <c r="X245" s="44"/>
      <c r="Y245" s="44"/>
      <c r="Z245" s="44"/>
      <c r="AA245" s="44"/>
      <c r="AB245" s="44"/>
      <c r="AC245" s="44"/>
    </row>
    <row r="246" ht="15.75" customHeight="1">
      <c r="A246" s="44"/>
      <c r="B246" s="44"/>
      <c r="C246" s="27"/>
      <c r="D246" s="44"/>
      <c r="E246" s="115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27"/>
      <c r="W246" s="44"/>
      <c r="X246" s="44"/>
      <c r="Y246" s="44"/>
      <c r="Z246" s="44"/>
      <c r="AA246" s="44"/>
      <c r="AB246" s="44"/>
      <c r="AC246" s="44"/>
    </row>
    <row r="247" ht="15.75" customHeight="1">
      <c r="A247" s="44"/>
      <c r="B247" s="44"/>
      <c r="C247" s="27"/>
      <c r="D247" s="44"/>
      <c r="E247" s="115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27"/>
      <c r="W247" s="44"/>
      <c r="X247" s="44"/>
      <c r="Y247" s="44"/>
      <c r="Z247" s="44"/>
      <c r="AA247" s="44"/>
      <c r="AB247" s="44"/>
      <c r="AC247" s="44"/>
    </row>
    <row r="248" ht="15.75" customHeight="1">
      <c r="A248" s="44"/>
      <c r="B248" s="44"/>
      <c r="C248" s="27"/>
      <c r="D248" s="44"/>
      <c r="E248" s="115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27"/>
      <c r="W248" s="44"/>
      <c r="X248" s="44"/>
      <c r="Y248" s="44"/>
      <c r="Z248" s="44"/>
      <c r="AA248" s="44"/>
      <c r="AB248" s="44"/>
      <c r="AC248" s="44"/>
    </row>
    <row r="249" ht="15.75" customHeight="1">
      <c r="A249" s="44"/>
      <c r="B249" s="44"/>
      <c r="C249" s="27"/>
      <c r="D249" s="44"/>
      <c r="E249" s="115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27"/>
      <c r="W249" s="44"/>
      <c r="X249" s="44"/>
      <c r="Y249" s="44"/>
      <c r="Z249" s="44"/>
      <c r="AA249" s="44"/>
      <c r="AB249" s="44"/>
      <c r="AC249" s="44"/>
    </row>
    <row r="250" ht="15.75" customHeight="1">
      <c r="A250" s="44"/>
      <c r="B250" s="44"/>
      <c r="C250" s="27"/>
      <c r="D250" s="44"/>
      <c r="E250" s="115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27"/>
      <c r="W250" s="44"/>
      <c r="X250" s="44"/>
      <c r="Y250" s="44"/>
      <c r="Z250" s="44"/>
      <c r="AA250" s="44"/>
      <c r="AB250" s="44"/>
      <c r="AC250" s="44"/>
    </row>
    <row r="251" ht="15.75" customHeight="1">
      <c r="A251" s="44"/>
      <c r="B251" s="44"/>
      <c r="C251" s="27"/>
      <c r="D251" s="44"/>
      <c r="E251" s="115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27"/>
      <c r="W251" s="44"/>
      <c r="X251" s="44"/>
      <c r="Y251" s="44"/>
      <c r="Z251" s="44"/>
      <c r="AA251" s="44"/>
      <c r="AB251" s="44"/>
      <c r="AC251" s="44"/>
    </row>
    <row r="252" ht="15.75" customHeight="1">
      <c r="A252" s="44"/>
      <c r="B252" s="44"/>
      <c r="C252" s="27"/>
      <c r="D252" s="44"/>
      <c r="E252" s="115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27"/>
      <c r="W252" s="44"/>
      <c r="X252" s="44"/>
      <c r="Y252" s="44"/>
      <c r="Z252" s="44"/>
      <c r="AA252" s="44"/>
      <c r="AB252" s="44"/>
      <c r="AC252" s="44"/>
    </row>
    <row r="253" ht="15.75" customHeight="1">
      <c r="A253" s="44"/>
      <c r="B253" s="44"/>
      <c r="C253" s="27"/>
      <c r="D253" s="44"/>
      <c r="E253" s="115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27"/>
      <c r="W253" s="44"/>
      <c r="X253" s="44"/>
      <c r="Y253" s="44"/>
      <c r="Z253" s="44"/>
      <c r="AA253" s="44"/>
      <c r="AB253" s="44"/>
      <c r="AC253" s="44"/>
    </row>
    <row r="254" ht="15.75" customHeight="1">
      <c r="A254" s="44"/>
      <c r="B254" s="44"/>
      <c r="C254" s="27"/>
      <c r="D254" s="44"/>
      <c r="E254" s="115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27"/>
      <c r="W254" s="44"/>
      <c r="X254" s="44"/>
      <c r="Y254" s="44"/>
      <c r="Z254" s="44"/>
      <c r="AA254" s="44"/>
      <c r="AB254" s="44"/>
      <c r="AC254" s="44"/>
    </row>
    <row r="255" ht="15.75" customHeight="1">
      <c r="A255" s="44"/>
      <c r="B255" s="44"/>
      <c r="C255" s="27"/>
      <c r="D255" s="44"/>
      <c r="E255" s="115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27"/>
      <c r="W255" s="44"/>
      <c r="X255" s="44"/>
      <c r="Y255" s="44"/>
      <c r="Z255" s="44"/>
      <c r="AA255" s="44"/>
      <c r="AB255" s="44"/>
      <c r="AC255" s="44"/>
    </row>
    <row r="256" ht="15.75" customHeight="1">
      <c r="A256" s="44"/>
      <c r="B256" s="44"/>
      <c r="C256" s="27"/>
      <c r="D256" s="44"/>
      <c r="E256" s="115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27"/>
      <c r="W256" s="44"/>
      <c r="X256" s="44"/>
      <c r="Y256" s="44"/>
      <c r="Z256" s="44"/>
      <c r="AA256" s="44"/>
      <c r="AB256" s="44"/>
      <c r="AC256" s="44"/>
    </row>
    <row r="257" ht="15.75" customHeight="1">
      <c r="A257" s="44"/>
      <c r="B257" s="44"/>
      <c r="C257" s="27"/>
      <c r="D257" s="44"/>
      <c r="E257" s="115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27"/>
      <c r="W257" s="44"/>
      <c r="X257" s="44"/>
      <c r="Y257" s="44"/>
      <c r="Z257" s="44"/>
      <c r="AA257" s="44"/>
      <c r="AB257" s="44"/>
      <c r="AC257" s="44"/>
    </row>
    <row r="258" ht="15.75" customHeight="1">
      <c r="A258" s="44"/>
      <c r="B258" s="44"/>
      <c r="C258" s="27"/>
      <c r="D258" s="44"/>
      <c r="E258" s="115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27"/>
      <c r="W258" s="44"/>
      <c r="X258" s="44"/>
      <c r="Y258" s="44"/>
      <c r="Z258" s="44"/>
      <c r="AA258" s="44"/>
      <c r="AB258" s="44"/>
      <c r="AC258" s="44"/>
    </row>
    <row r="259" ht="15.75" customHeight="1">
      <c r="A259" s="44"/>
      <c r="B259" s="44"/>
      <c r="C259" s="27"/>
      <c r="D259" s="44"/>
      <c r="E259" s="115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27"/>
      <c r="W259" s="44"/>
      <c r="X259" s="44"/>
      <c r="Y259" s="44"/>
      <c r="Z259" s="44"/>
      <c r="AA259" s="44"/>
      <c r="AB259" s="44"/>
      <c r="AC259" s="44"/>
    </row>
    <row r="260" ht="15.75" customHeight="1">
      <c r="A260" s="44"/>
      <c r="B260" s="44"/>
      <c r="C260" s="27"/>
      <c r="D260" s="44"/>
      <c r="E260" s="115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27"/>
      <c r="W260" s="44"/>
      <c r="X260" s="44"/>
      <c r="Y260" s="44"/>
      <c r="Z260" s="44"/>
      <c r="AA260" s="44"/>
      <c r="AB260" s="44"/>
      <c r="AC260" s="44"/>
    </row>
    <row r="261" ht="15.75" customHeight="1">
      <c r="A261" s="44"/>
      <c r="B261" s="44"/>
      <c r="C261" s="27"/>
      <c r="D261" s="44"/>
      <c r="E261" s="115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27"/>
      <c r="W261" s="44"/>
      <c r="X261" s="44"/>
      <c r="Y261" s="44"/>
      <c r="Z261" s="44"/>
      <c r="AA261" s="44"/>
      <c r="AB261" s="44"/>
      <c r="AC261" s="44"/>
    </row>
    <row r="262" ht="15.75" customHeight="1">
      <c r="A262" s="44"/>
      <c r="B262" s="44"/>
      <c r="C262" s="27"/>
      <c r="D262" s="44"/>
      <c r="E262" s="115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27"/>
      <c r="W262" s="44"/>
      <c r="X262" s="44"/>
      <c r="Y262" s="44"/>
      <c r="Z262" s="44"/>
      <c r="AA262" s="44"/>
      <c r="AB262" s="44"/>
      <c r="AC262" s="44"/>
    </row>
    <row r="263" ht="15.75" customHeight="1">
      <c r="A263" s="44"/>
      <c r="B263" s="44"/>
      <c r="C263" s="27"/>
      <c r="D263" s="44"/>
      <c r="E263" s="115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27"/>
      <c r="W263" s="44"/>
      <c r="X263" s="44"/>
      <c r="Y263" s="44"/>
      <c r="Z263" s="44"/>
      <c r="AA263" s="44"/>
      <c r="AB263" s="44"/>
      <c r="AC263" s="44"/>
    </row>
    <row r="264" ht="15.75" customHeight="1">
      <c r="A264" s="44"/>
      <c r="B264" s="44"/>
      <c r="C264" s="27"/>
      <c r="D264" s="44"/>
      <c r="E264" s="115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27"/>
      <c r="W264" s="44"/>
      <c r="X264" s="44"/>
      <c r="Y264" s="44"/>
      <c r="Z264" s="44"/>
      <c r="AA264" s="44"/>
      <c r="AB264" s="44"/>
      <c r="AC264" s="44"/>
    </row>
    <row r="265" ht="15.75" customHeight="1">
      <c r="A265" s="44"/>
      <c r="B265" s="44"/>
      <c r="C265" s="27"/>
      <c r="D265" s="44"/>
      <c r="E265" s="115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27"/>
      <c r="W265" s="44"/>
      <c r="X265" s="44"/>
      <c r="Y265" s="44"/>
      <c r="Z265" s="44"/>
      <c r="AA265" s="44"/>
      <c r="AB265" s="44"/>
      <c r="AC265" s="44"/>
    </row>
    <row r="266" ht="15.75" customHeight="1">
      <c r="A266" s="44"/>
      <c r="B266" s="44"/>
      <c r="C266" s="27"/>
      <c r="D266" s="44"/>
      <c r="E266" s="115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27"/>
      <c r="W266" s="44"/>
      <c r="X266" s="44"/>
      <c r="Y266" s="44"/>
      <c r="Z266" s="44"/>
      <c r="AA266" s="44"/>
      <c r="AB266" s="44"/>
      <c r="AC266" s="44"/>
    </row>
    <row r="267" ht="15.75" customHeight="1">
      <c r="A267" s="44"/>
      <c r="B267" s="44"/>
      <c r="C267" s="27"/>
      <c r="D267" s="44"/>
      <c r="E267" s="115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27"/>
      <c r="W267" s="44"/>
      <c r="X267" s="44"/>
      <c r="Y267" s="44"/>
      <c r="Z267" s="44"/>
      <c r="AA267" s="44"/>
      <c r="AB267" s="44"/>
      <c r="AC267" s="44"/>
    </row>
    <row r="268" ht="15.75" customHeight="1">
      <c r="A268" s="44"/>
      <c r="B268" s="44"/>
      <c r="C268" s="27"/>
      <c r="D268" s="44"/>
      <c r="E268" s="115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27"/>
      <c r="W268" s="44"/>
      <c r="X268" s="44"/>
      <c r="Y268" s="44"/>
      <c r="Z268" s="44"/>
      <c r="AA268" s="44"/>
      <c r="AB268" s="44"/>
      <c r="AC268" s="44"/>
    </row>
    <row r="269" ht="15.75" customHeight="1">
      <c r="A269" s="44"/>
      <c r="B269" s="44"/>
      <c r="C269" s="27"/>
      <c r="D269" s="44"/>
      <c r="E269" s="115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27"/>
      <c r="W269" s="44"/>
      <c r="X269" s="44"/>
      <c r="Y269" s="44"/>
      <c r="Z269" s="44"/>
      <c r="AA269" s="44"/>
      <c r="AB269" s="44"/>
      <c r="AC269" s="44"/>
    </row>
    <row r="270" ht="15.75" customHeight="1">
      <c r="A270" s="44"/>
      <c r="B270" s="44"/>
      <c r="C270" s="27"/>
      <c r="D270" s="44"/>
      <c r="E270" s="115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27"/>
      <c r="W270" s="44"/>
      <c r="X270" s="44"/>
      <c r="Y270" s="44"/>
      <c r="Z270" s="44"/>
      <c r="AA270" s="44"/>
      <c r="AB270" s="44"/>
      <c r="AC270" s="44"/>
    </row>
    <row r="271" ht="15.75" customHeight="1">
      <c r="A271" s="44"/>
      <c r="B271" s="44"/>
      <c r="C271" s="27"/>
      <c r="D271" s="44"/>
      <c r="E271" s="115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27"/>
      <c r="W271" s="44"/>
      <c r="X271" s="44"/>
      <c r="Y271" s="44"/>
      <c r="Z271" s="44"/>
      <c r="AA271" s="44"/>
      <c r="AB271" s="44"/>
      <c r="AC271" s="44"/>
    </row>
    <row r="272" ht="15.75" customHeight="1">
      <c r="A272" s="44"/>
      <c r="B272" s="44"/>
      <c r="C272" s="27"/>
      <c r="D272" s="44"/>
      <c r="E272" s="115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27"/>
      <c r="W272" s="44"/>
      <c r="X272" s="44"/>
      <c r="Y272" s="44"/>
      <c r="Z272" s="44"/>
      <c r="AA272" s="44"/>
      <c r="AB272" s="44"/>
      <c r="AC272" s="44"/>
    </row>
    <row r="273" ht="15.75" customHeight="1">
      <c r="A273" s="44"/>
      <c r="B273" s="44"/>
      <c r="C273" s="27"/>
      <c r="D273" s="44"/>
      <c r="E273" s="115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27"/>
      <c r="W273" s="44"/>
      <c r="X273" s="44"/>
      <c r="Y273" s="44"/>
      <c r="Z273" s="44"/>
      <c r="AA273" s="44"/>
      <c r="AB273" s="44"/>
      <c r="AC273" s="44"/>
    </row>
    <row r="274" ht="15.75" customHeight="1">
      <c r="A274" s="44"/>
      <c r="B274" s="44"/>
      <c r="C274" s="27"/>
      <c r="D274" s="44"/>
      <c r="E274" s="115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27"/>
      <c r="W274" s="44"/>
      <c r="X274" s="44"/>
      <c r="Y274" s="44"/>
      <c r="Z274" s="44"/>
      <c r="AA274" s="44"/>
      <c r="AB274" s="44"/>
      <c r="AC274" s="44"/>
    </row>
    <row r="275" ht="15.75" customHeight="1">
      <c r="A275" s="44"/>
      <c r="B275" s="44"/>
      <c r="C275" s="27"/>
      <c r="D275" s="44"/>
      <c r="E275" s="115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27"/>
      <c r="W275" s="44"/>
      <c r="X275" s="44"/>
      <c r="Y275" s="44"/>
      <c r="Z275" s="44"/>
      <c r="AA275" s="44"/>
    </row>
    <row r="276" ht="15.75" customHeight="1">
      <c r="A276" s="44"/>
      <c r="B276" s="44"/>
      <c r="C276" s="27"/>
      <c r="D276" s="44"/>
      <c r="E276" s="115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27"/>
      <c r="W276" s="44"/>
      <c r="X276" s="44"/>
      <c r="Y276" s="44"/>
      <c r="Z276" s="44"/>
      <c r="AA276" s="44"/>
    </row>
    <row r="277" ht="15.75" customHeight="1">
      <c r="A277" s="44"/>
      <c r="B277" s="44"/>
      <c r="C277" s="27"/>
      <c r="D277" s="44"/>
      <c r="E277" s="115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27"/>
      <c r="W277" s="44"/>
      <c r="X277" s="44"/>
      <c r="Y277" s="44"/>
      <c r="Z277" s="44"/>
      <c r="AA277" s="44"/>
    </row>
    <row r="278" ht="15.75" customHeight="1">
      <c r="A278" s="44"/>
      <c r="B278" s="44"/>
      <c r="C278" s="27"/>
      <c r="D278" s="44"/>
      <c r="E278" s="115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27"/>
      <c r="W278" s="44"/>
      <c r="X278" s="44"/>
      <c r="Y278" s="44"/>
      <c r="Z278" s="44"/>
      <c r="AA278" s="44"/>
    </row>
    <row r="279" ht="15.75" customHeight="1">
      <c r="A279" s="44"/>
      <c r="B279" s="44"/>
      <c r="C279" s="27"/>
      <c r="D279" s="44"/>
      <c r="E279" s="115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27"/>
      <c r="W279" s="44"/>
      <c r="X279" s="44"/>
      <c r="Y279" s="44"/>
      <c r="Z279" s="44"/>
      <c r="AA279" s="44"/>
    </row>
    <row r="280" ht="15.75" customHeight="1">
      <c r="A280" s="44"/>
      <c r="B280" s="44"/>
      <c r="C280" s="27"/>
      <c r="D280" s="44"/>
      <c r="E280" s="115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27"/>
      <c r="W280" s="44"/>
      <c r="X280" s="44"/>
      <c r="Y280" s="44"/>
      <c r="Z280" s="44"/>
      <c r="AA280" s="44"/>
    </row>
    <row r="281" ht="15.75" customHeight="1">
      <c r="A281" s="44"/>
      <c r="B281" s="44"/>
      <c r="C281" s="27"/>
      <c r="D281" s="44"/>
      <c r="E281" s="115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27"/>
      <c r="W281" s="44"/>
      <c r="X281" s="44"/>
      <c r="Y281" s="44"/>
      <c r="Z281" s="44"/>
      <c r="AA281" s="44"/>
    </row>
    <row r="282" ht="15.75" customHeight="1">
      <c r="A282" s="44"/>
      <c r="B282" s="44"/>
      <c r="C282" s="27"/>
      <c r="D282" s="44"/>
      <c r="E282" s="115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27"/>
      <c r="W282" s="44"/>
      <c r="X282" s="44"/>
      <c r="Y282" s="44"/>
      <c r="Z282" s="44"/>
      <c r="AA282" s="44"/>
    </row>
    <row r="283" ht="15.75" customHeight="1">
      <c r="A283" s="44"/>
      <c r="B283" s="44"/>
      <c r="C283" s="27"/>
      <c r="D283" s="44"/>
      <c r="E283" s="115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27"/>
      <c r="W283" s="44"/>
      <c r="X283" s="44"/>
      <c r="Y283" s="44"/>
      <c r="Z283" s="44"/>
      <c r="AA283" s="44"/>
    </row>
    <row r="284" ht="15.75" customHeight="1">
      <c r="A284" s="44"/>
      <c r="B284" s="44"/>
      <c r="C284" s="27"/>
      <c r="D284" s="44"/>
      <c r="E284" s="115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27"/>
      <c r="W284" s="44"/>
      <c r="X284" s="44"/>
      <c r="Y284" s="44"/>
      <c r="Z284" s="44"/>
      <c r="AA284" s="44"/>
    </row>
    <row r="285" ht="15.75" customHeight="1">
      <c r="A285" s="44"/>
      <c r="B285" s="44"/>
      <c r="C285" s="27"/>
      <c r="D285" s="44"/>
      <c r="E285" s="115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27"/>
      <c r="W285" s="44"/>
      <c r="X285" s="44"/>
      <c r="Y285" s="44"/>
      <c r="Z285" s="44"/>
      <c r="AA285" s="44"/>
    </row>
    <row r="286" ht="15.75" customHeight="1">
      <c r="A286" s="44"/>
      <c r="B286" s="44"/>
      <c r="C286" s="27"/>
      <c r="D286" s="44"/>
      <c r="E286" s="115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27"/>
      <c r="W286" s="44"/>
      <c r="X286" s="44"/>
      <c r="Y286" s="44"/>
      <c r="Z286" s="44"/>
      <c r="AA286" s="44"/>
    </row>
    <row r="287" ht="15.75" customHeight="1">
      <c r="A287" s="44"/>
      <c r="B287" s="44"/>
      <c r="C287" s="27"/>
      <c r="D287" s="44"/>
      <c r="E287" s="115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27"/>
      <c r="W287" s="44"/>
      <c r="X287" s="44"/>
      <c r="Y287" s="44"/>
      <c r="Z287" s="44"/>
      <c r="AA287" s="44"/>
    </row>
    <row r="288" ht="15.75" customHeight="1">
      <c r="A288" s="44"/>
      <c r="B288" s="44"/>
      <c r="C288" s="27"/>
      <c r="D288" s="44"/>
      <c r="E288" s="115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27"/>
      <c r="W288" s="44"/>
      <c r="X288" s="44"/>
      <c r="Y288" s="44"/>
      <c r="Z288" s="44"/>
      <c r="AA288" s="44"/>
    </row>
    <row r="289" ht="15.75" customHeight="1">
      <c r="A289" s="44"/>
      <c r="B289" s="44"/>
      <c r="C289" s="27"/>
      <c r="D289" s="44"/>
      <c r="E289" s="115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27"/>
      <c r="W289" s="44"/>
      <c r="X289" s="44"/>
      <c r="Y289" s="44"/>
      <c r="Z289" s="44"/>
      <c r="AA289" s="44"/>
    </row>
    <row r="290" ht="15.75" customHeight="1">
      <c r="A290" s="44"/>
      <c r="B290" s="44"/>
      <c r="C290" s="27"/>
      <c r="D290" s="44"/>
      <c r="E290" s="115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27"/>
      <c r="W290" s="44"/>
      <c r="X290" s="44"/>
      <c r="Y290" s="44"/>
      <c r="Z290" s="44"/>
      <c r="AA290" s="44"/>
    </row>
    <row r="291" ht="15.75" customHeight="1">
      <c r="A291" s="44"/>
      <c r="B291" s="44"/>
      <c r="C291" s="27"/>
      <c r="D291" s="44"/>
      <c r="E291" s="115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27"/>
      <c r="W291" s="44"/>
      <c r="X291" s="44"/>
      <c r="Y291" s="44"/>
      <c r="Z291" s="44"/>
      <c r="AA291" s="44"/>
    </row>
    <row r="292" ht="15.75" customHeight="1">
      <c r="A292" s="44"/>
      <c r="B292" s="44"/>
      <c r="C292" s="27"/>
      <c r="D292" s="44"/>
      <c r="E292" s="115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27"/>
      <c r="W292" s="44"/>
      <c r="X292" s="44"/>
      <c r="Y292" s="44"/>
      <c r="Z292" s="44"/>
      <c r="AA292" s="44"/>
    </row>
    <row r="293" ht="15.75" customHeight="1">
      <c r="A293" s="44"/>
      <c r="B293" s="44"/>
      <c r="C293" s="27"/>
      <c r="D293" s="44"/>
      <c r="E293" s="115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27"/>
      <c r="W293" s="44"/>
      <c r="X293" s="44"/>
      <c r="Y293" s="44"/>
      <c r="Z293" s="44"/>
      <c r="AA293" s="44"/>
    </row>
    <row r="294" ht="15.75" customHeight="1">
      <c r="A294" s="44"/>
      <c r="B294" s="44"/>
      <c r="C294" s="27"/>
      <c r="D294" s="44"/>
      <c r="E294" s="115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27"/>
      <c r="W294" s="44"/>
      <c r="X294" s="44"/>
      <c r="Y294" s="44"/>
      <c r="Z294" s="44"/>
      <c r="AA294" s="44"/>
    </row>
    <row r="295" ht="15.75" customHeight="1">
      <c r="A295" s="44"/>
      <c r="B295" s="44"/>
      <c r="C295" s="27"/>
      <c r="D295" s="44"/>
      <c r="E295" s="115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27"/>
      <c r="W295" s="44"/>
      <c r="X295" s="44"/>
      <c r="Y295" s="44"/>
      <c r="Z295" s="44"/>
      <c r="AA295" s="44"/>
    </row>
    <row r="296" ht="15.75" customHeight="1">
      <c r="A296" s="44"/>
      <c r="B296" s="44"/>
      <c r="C296" s="27"/>
      <c r="D296" s="44"/>
      <c r="E296" s="115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27"/>
      <c r="W296" s="44"/>
      <c r="X296" s="44"/>
      <c r="Y296" s="44"/>
      <c r="Z296" s="44"/>
      <c r="AA296" s="44"/>
    </row>
    <row r="297" ht="15.75" customHeight="1">
      <c r="A297" s="44"/>
      <c r="B297" s="44"/>
      <c r="C297" s="27"/>
      <c r="D297" s="44"/>
      <c r="E297" s="115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27"/>
      <c r="W297" s="44"/>
      <c r="X297" s="44"/>
      <c r="Y297" s="44"/>
      <c r="Z297" s="44"/>
      <c r="AA297" s="44"/>
    </row>
    <row r="298" ht="15.75" customHeight="1">
      <c r="A298" s="44"/>
      <c r="B298" s="44"/>
      <c r="C298" s="27"/>
      <c r="D298" s="44"/>
      <c r="E298" s="115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27"/>
      <c r="W298" s="44"/>
      <c r="X298" s="44"/>
      <c r="Y298" s="44"/>
      <c r="Z298" s="44"/>
      <c r="AA298" s="44"/>
    </row>
    <row r="299" ht="15.75" customHeight="1">
      <c r="A299" s="44"/>
      <c r="B299" s="44"/>
      <c r="C299" s="27"/>
      <c r="D299" s="44"/>
      <c r="E299" s="115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27"/>
      <c r="W299" s="44"/>
      <c r="X299" s="44"/>
      <c r="Y299" s="44"/>
      <c r="Z299" s="44"/>
      <c r="AA299" s="44"/>
    </row>
    <row r="300" ht="15.75" customHeight="1">
      <c r="A300" s="44"/>
      <c r="B300" s="44"/>
      <c r="C300" s="27"/>
      <c r="D300" s="44"/>
      <c r="E300" s="115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27"/>
      <c r="W300" s="44"/>
      <c r="X300" s="44"/>
      <c r="Y300" s="44"/>
      <c r="Z300" s="44"/>
      <c r="AA300" s="44"/>
    </row>
    <row r="301" ht="15.75" customHeight="1">
      <c r="A301" s="44"/>
      <c r="B301" s="44"/>
      <c r="C301" s="27"/>
      <c r="D301" s="44"/>
      <c r="E301" s="115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27"/>
      <c r="W301" s="44"/>
      <c r="X301" s="44"/>
      <c r="Y301" s="44"/>
      <c r="Z301" s="44"/>
      <c r="AA301" s="44"/>
    </row>
    <row r="302" ht="15.75" customHeight="1">
      <c r="A302" s="44"/>
      <c r="B302" s="44"/>
      <c r="C302" s="27"/>
      <c r="D302" s="44"/>
      <c r="E302" s="115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27"/>
      <c r="W302" s="44"/>
      <c r="X302" s="44"/>
      <c r="Y302" s="44"/>
      <c r="Z302" s="44"/>
      <c r="AA302" s="44"/>
    </row>
    <row r="303" ht="15.75" customHeight="1">
      <c r="A303" s="44"/>
      <c r="B303" s="44"/>
      <c r="C303" s="27"/>
      <c r="D303" s="44"/>
      <c r="E303" s="115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27"/>
      <c r="W303" s="44"/>
      <c r="X303" s="44"/>
      <c r="Y303" s="44"/>
      <c r="Z303" s="44"/>
      <c r="AA303" s="44"/>
    </row>
    <row r="304" ht="15.75" customHeight="1">
      <c r="A304" s="44"/>
      <c r="B304" s="44"/>
      <c r="C304" s="27"/>
      <c r="D304" s="44"/>
      <c r="E304" s="115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27"/>
      <c r="W304" s="44"/>
      <c r="X304" s="44"/>
      <c r="Y304" s="44"/>
      <c r="Z304" s="44"/>
      <c r="AA304" s="44"/>
    </row>
    <row r="305" ht="15.75" customHeight="1">
      <c r="A305" s="44"/>
      <c r="B305" s="44"/>
      <c r="C305" s="27"/>
      <c r="D305" s="44"/>
      <c r="E305" s="115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27"/>
      <c r="W305" s="44"/>
      <c r="X305" s="44"/>
      <c r="Y305" s="44"/>
      <c r="Z305" s="44"/>
      <c r="AA305" s="44"/>
    </row>
    <row r="306" ht="15.75" customHeight="1">
      <c r="A306" s="44"/>
      <c r="B306" s="44"/>
      <c r="C306" s="27"/>
      <c r="D306" s="44"/>
      <c r="E306" s="115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27"/>
      <c r="W306" s="44"/>
      <c r="X306" s="44"/>
      <c r="Y306" s="44"/>
      <c r="Z306" s="44"/>
      <c r="AA306" s="44"/>
    </row>
    <row r="307" ht="15.75" customHeight="1">
      <c r="A307" s="44"/>
      <c r="B307" s="44"/>
      <c r="C307" s="27"/>
      <c r="D307" s="44"/>
      <c r="E307" s="115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27"/>
      <c r="W307" s="44"/>
      <c r="X307" s="44"/>
      <c r="Y307" s="44"/>
      <c r="Z307" s="44"/>
      <c r="AA307" s="44"/>
    </row>
    <row r="308" ht="15.75" customHeight="1">
      <c r="A308" s="44"/>
      <c r="B308" s="44"/>
      <c r="C308" s="27"/>
      <c r="D308" s="44"/>
      <c r="E308" s="115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27"/>
      <c r="W308" s="44"/>
      <c r="X308" s="44"/>
      <c r="Y308" s="44"/>
      <c r="Z308" s="44"/>
      <c r="AA308" s="44"/>
    </row>
    <row r="309" ht="15.75" customHeight="1">
      <c r="A309" s="44"/>
      <c r="B309" s="44"/>
      <c r="C309" s="27"/>
      <c r="D309" s="44"/>
      <c r="E309" s="115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27"/>
      <c r="W309" s="44"/>
      <c r="X309" s="44"/>
      <c r="Y309" s="44"/>
      <c r="Z309" s="44"/>
      <c r="AA309" s="44"/>
    </row>
    <row r="310" ht="15.75" customHeight="1">
      <c r="A310" s="44"/>
      <c r="B310" s="44"/>
      <c r="C310" s="27"/>
      <c r="D310" s="44"/>
      <c r="E310" s="115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27"/>
      <c r="W310" s="44"/>
      <c r="X310" s="44"/>
      <c r="Y310" s="44"/>
      <c r="Z310" s="44"/>
      <c r="AA310" s="44"/>
    </row>
    <row r="311" ht="15.75" customHeight="1">
      <c r="A311" s="44"/>
      <c r="B311" s="44"/>
      <c r="C311" s="27"/>
      <c r="D311" s="44"/>
      <c r="E311" s="115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27"/>
      <c r="W311" s="44"/>
      <c r="X311" s="44"/>
      <c r="Y311" s="44"/>
      <c r="Z311" s="44"/>
      <c r="AA311" s="44"/>
    </row>
    <row r="312" ht="15.75" customHeight="1">
      <c r="A312" s="44"/>
      <c r="B312" s="44"/>
      <c r="C312" s="27"/>
      <c r="D312" s="44"/>
      <c r="E312" s="115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27"/>
      <c r="W312" s="44"/>
      <c r="X312" s="44"/>
      <c r="Y312" s="44"/>
      <c r="Z312" s="44"/>
      <c r="AA312" s="44"/>
    </row>
    <row r="313" ht="15.75" customHeight="1">
      <c r="A313" s="44"/>
      <c r="B313" s="44"/>
      <c r="C313" s="27"/>
      <c r="D313" s="44"/>
      <c r="E313" s="115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27"/>
      <c r="W313" s="44"/>
      <c r="X313" s="44"/>
      <c r="Y313" s="44"/>
      <c r="Z313" s="44"/>
      <c r="AA313" s="44"/>
    </row>
    <row r="314" ht="15.75" customHeight="1">
      <c r="A314" s="44"/>
      <c r="B314" s="44"/>
      <c r="C314" s="27"/>
      <c r="D314" s="44"/>
      <c r="E314" s="115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27"/>
      <c r="W314" s="44"/>
      <c r="X314" s="44"/>
      <c r="Y314" s="44"/>
      <c r="Z314" s="44"/>
      <c r="AA314" s="44"/>
    </row>
    <row r="315" ht="15.75" customHeight="1">
      <c r="A315" s="44"/>
      <c r="B315" s="44"/>
      <c r="C315" s="27"/>
      <c r="D315" s="44"/>
      <c r="E315" s="115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27"/>
      <c r="W315" s="44"/>
      <c r="X315" s="44"/>
      <c r="Y315" s="44"/>
      <c r="Z315" s="44"/>
      <c r="AA315" s="44"/>
    </row>
    <row r="316" ht="15.75" customHeight="1">
      <c r="A316" s="44"/>
      <c r="B316" s="44"/>
      <c r="C316" s="27"/>
      <c r="D316" s="44"/>
      <c r="E316" s="115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27"/>
      <c r="W316" s="44"/>
      <c r="X316" s="44"/>
      <c r="Y316" s="44"/>
      <c r="Z316" s="44"/>
      <c r="AA316" s="44"/>
    </row>
    <row r="317" ht="15.75" customHeight="1">
      <c r="A317" s="44"/>
      <c r="B317" s="44"/>
      <c r="C317" s="27"/>
      <c r="D317" s="44"/>
      <c r="E317" s="115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27"/>
      <c r="W317" s="44"/>
      <c r="X317" s="44"/>
      <c r="Y317" s="44"/>
      <c r="Z317" s="44"/>
      <c r="AA317" s="44"/>
    </row>
    <row r="318" ht="15.75" customHeight="1">
      <c r="A318" s="44"/>
      <c r="B318" s="44"/>
      <c r="C318" s="27"/>
      <c r="D318" s="44"/>
      <c r="E318" s="115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27"/>
      <c r="W318" s="44"/>
      <c r="X318" s="44"/>
      <c r="Y318" s="44"/>
      <c r="Z318" s="44"/>
      <c r="AA318" s="44"/>
    </row>
    <row r="319" ht="15.75" customHeight="1">
      <c r="A319" s="44"/>
      <c r="B319" s="44"/>
      <c r="C319" s="27"/>
      <c r="D319" s="44"/>
      <c r="E319" s="115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27"/>
      <c r="W319" s="44"/>
      <c r="X319" s="44"/>
      <c r="Y319" s="44"/>
      <c r="Z319" s="44"/>
      <c r="AA319" s="44"/>
    </row>
    <row r="320" ht="15.75" customHeight="1">
      <c r="A320" s="44"/>
      <c r="B320" s="44"/>
      <c r="C320" s="27"/>
      <c r="D320" s="44"/>
      <c r="E320" s="115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27"/>
      <c r="W320" s="44"/>
      <c r="X320" s="44"/>
      <c r="Y320" s="44"/>
      <c r="Z320" s="44"/>
      <c r="AA320" s="44"/>
    </row>
    <row r="321" ht="15.75" customHeight="1">
      <c r="A321" s="44"/>
      <c r="B321" s="44"/>
      <c r="C321" s="27"/>
      <c r="D321" s="44"/>
      <c r="E321" s="115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27"/>
      <c r="W321" s="44"/>
      <c r="X321" s="44"/>
      <c r="Y321" s="44"/>
      <c r="Z321" s="44"/>
      <c r="AA321" s="44"/>
    </row>
    <row r="322" ht="15.75" customHeight="1">
      <c r="A322" s="44"/>
      <c r="B322" s="44"/>
      <c r="C322" s="27"/>
      <c r="D322" s="44"/>
      <c r="E322" s="115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27"/>
      <c r="W322" s="44"/>
      <c r="X322" s="44"/>
      <c r="Y322" s="44"/>
      <c r="Z322" s="44"/>
      <c r="AA322" s="44"/>
    </row>
    <row r="323" ht="15.75" customHeight="1">
      <c r="A323" s="44"/>
      <c r="B323" s="44"/>
      <c r="C323" s="27"/>
      <c r="D323" s="44"/>
      <c r="E323" s="115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27"/>
      <c r="W323" s="44"/>
      <c r="X323" s="44"/>
      <c r="Y323" s="44"/>
      <c r="Z323" s="44"/>
      <c r="AA323" s="44"/>
    </row>
    <row r="324" ht="15.75" customHeight="1">
      <c r="A324" s="44"/>
      <c r="B324" s="44"/>
      <c r="C324" s="27"/>
      <c r="D324" s="44"/>
      <c r="E324" s="115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27"/>
      <c r="W324" s="44"/>
      <c r="X324" s="44"/>
      <c r="Y324" s="44"/>
      <c r="Z324" s="44"/>
      <c r="AA324" s="44"/>
    </row>
    <row r="325" ht="15.75" customHeight="1">
      <c r="A325" s="44"/>
      <c r="B325" s="44"/>
      <c r="C325" s="27"/>
      <c r="D325" s="44"/>
      <c r="E325" s="115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27"/>
      <c r="W325" s="44"/>
      <c r="X325" s="44"/>
      <c r="Y325" s="44"/>
      <c r="Z325" s="44"/>
      <c r="AA325" s="44"/>
    </row>
    <row r="326" ht="15.75" customHeight="1">
      <c r="A326" s="44"/>
      <c r="B326" s="44"/>
      <c r="C326" s="27"/>
      <c r="D326" s="44"/>
      <c r="E326" s="115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27"/>
      <c r="W326" s="44"/>
      <c r="X326" s="44"/>
      <c r="Y326" s="44"/>
      <c r="Z326" s="44"/>
      <c r="AA326" s="44"/>
    </row>
    <row r="327" ht="15.75" customHeight="1">
      <c r="A327" s="44"/>
      <c r="B327" s="44"/>
      <c r="C327" s="27"/>
      <c r="D327" s="44"/>
      <c r="E327" s="115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27"/>
      <c r="W327" s="44"/>
      <c r="X327" s="44"/>
      <c r="Y327" s="44"/>
      <c r="Z327" s="44"/>
      <c r="AA327" s="44"/>
    </row>
    <row r="328" ht="15.75" customHeight="1">
      <c r="A328" s="44"/>
      <c r="B328" s="44"/>
      <c r="C328" s="27"/>
      <c r="D328" s="44"/>
      <c r="E328" s="115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27"/>
      <c r="W328" s="44"/>
      <c r="X328" s="44"/>
      <c r="Y328" s="44"/>
      <c r="Z328" s="44"/>
      <c r="AA328" s="44"/>
    </row>
    <row r="329" ht="15.75" customHeight="1">
      <c r="A329" s="44"/>
      <c r="B329" s="44"/>
      <c r="C329" s="27"/>
      <c r="D329" s="44"/>
      <c r="E329" s="115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27"/>
      <c r="W329" s="44"/>
      <c r="X329" s="44"/>
      <c r="Y329" s="44"/>
      <c r="Z329" s="44"/>
      <c r="AA329" s="44"/>
    </row>
    <row r="330" ht="15.75" customHeight="1">
      <c r="A330" s="44"/>
      <c r="B330" s="44"/>
      <c r="C330" s="27"/>
      <c r="D330" s="44"/>
      <c r="E330" s="115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27"/>
      <c r="W330" s="44"/>
      <c r="X330" s="44"/>
      <c r="Y330" s="44"/>
      <c r="Z330" s="44"/>
      <c r="AA330" s="44"/>
    </row>
    <row r="331" ht="15.75" customHeight="1">
      <c r="A331" s="44"/>
      <c r="B331" s="44"/>
      <c r="C331" s="27"/>
      <c r="D331" s="44"/>
      <c r="E331" s="115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27"/>
      <c r="W331" s="44"/>
      <c r="X331" s="44"/>
      <c r="Y331" s="44"/>
      <c r="Z331" s="44"/>
      <c r="AA331" s="44"/>
    </row>
    <row r="332" ht="15.75" customHeight="1">
      <c r="A332" s="44"/>
      <c r="B332" s="44"/>
      <c r="C332" s="27"/>
      <c r="D332" s="44"/>
      <c r="E332" s="115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27"/>
      <c r="W332" s="44"/>
      <c r="X332" s="44"/>
      <c r="Y332" s="44"/>
      <c r="Z332" s="44"/>
      <c r="AA332" s="44"/>
    </row>
    <row r="333" ht="15.75" customHeight="1">
      <c r="A333" s="44"/>
      <c r="B333" s="44"/>
      <c r="C333" s="27"/>
      <c r="D333" s="44"/>
      <c r="E333" s="115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27"/>
      <c r="W333" s="44"/>
      <c r="X333" s="44"/>
      <c r="Y333" s="44"/>
      <c r="Z333" s="44"/>
      <c r="AA333" s="44"/>
    </row>
    <row r="334" ht="15.75" customHeight="1">
      <c r="A334" s="44"/>
      <c r="B334" s="44"/>
      <c r="C334" s="27"/>
      <c r="D334" s="44"/>
      <c r="E334" s="115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27"/>
      <c r="W334" s="44"/>
      <c r="X334" s="44"/>
      <c r="Y334" s="44"/>
      <c r="Z334" s="44"/>
      <c r="AA334" s="44"/>
    </row>
    <row r="335" ht="15.75" customHeight="1">
      <c r="A335" s="44"/>
      <c r="B335" s="44"/>
      <c r="C335" s="27"/>
      <c r="D335" s="44"/>
      <c r="E335" s="115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27"/>
      <c r="W335" s="44"/>
      <c r="X335" s="44"/>
      <c r="Y335" s="44"/>
      <c r="Z335" s="44"/>
      <c r="AA335" s="44"/>
    </row>
    <row r="336" ht="15.75" customHeight="1">
      <c r="A336" s="44"/>
      <c r="B336" s="44"/>
      <c r="C336" s="27"/>
      <c r="D336" s="44"/>
      <c r="E336" s="115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27"/>
      <c r="W336" s="44"/>
      <c r="X336" s="44"/>
      <c r="Y336" s="44"/>
      <c r="Z336" s="44"/>
      <c r="AA336" s="44"/>
    </row>
    <row r="337" ht="15.75" customHeight="1">
      <c r="A337" s="44"/>
      <c r="B337" s="44"/>
      <c r="C337" s="27"/>
      <c r="D337" s="44"/>
      <c r="E337" s="115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27"/>
      <c r="W337" s="44"/>
      <c r="X337" s="44"/>
      <c r="Y337" s="44"/>
      <c r="Z337" s="44"/>
      <c r="AA337" s="44"/>
    </row>
    <row r="338" ht="15.75" customHeight="1">
      <c r="A338" s="44"/>
      <c r="B338" s="44"/>
      <c r="C338" s="27"/>
      <c r="D338" s="44"/>
      <c r="E338" s="115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27"/>
      <c r="W338" s="44"/>
      <c r="X338" s="44"/>
      <c r="Y338" s="44"/>
      <c r="Z338" s="44"/>
      <c r="AA338" s="44"/>
    </row>
    <row r="339" ht="15.75" customHeight="1">
      <c r="A339" s="44"/>
      <c r="B339" s="44"/>
      <c r="C339" s="27"/>
      <c r="D339" s="44"/>
      <c r="E339" s="115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27"/>
      <c r="W339" s="44"/>
      <c r="X339" s="44"/>
      <c r="Y339" s="44"/>
      <c r="Z339" s="44"/>
      <c r="AA339" s="44"/>
    </row>
    <row r="340" ht="15.75" customHeight="1">
      <c r="A340" s="44"/>
      <c r="B340" s="44"/>
      <c r="C340" s="27"/>
      <c r="D340" s="44"/>
      <c r="E340" s="115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27"/>
      <c r="W340" s="44"/>
      <c r="X340" s="44"/>
      <c r="Y340" s="44"/>
      <c r="Z340" s="44"/>
      <c r="AA340" s="44"/>
    </row>
    <row r="341" ht="15.75" customHeight="1">
      <c r="A341" s="44"/>
      <c r="B341" s="44"/>
      <c r="C341" s="27"/>
      <c r="D341" s="44"/>
      <c r="E341" s="115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27"/>
      <c r="W341" s="44"/>
      <c r="X341" s="44"/>
      <c r="Y341" s="44"/>
      <c r="Z341" s="44"/>
      <c r="AA341" s="44"/>
    </row>
    <row r="342" ht="15.75" customHeight="1">
      <c r="A342" s="44"/>
      <c r="B342" s="44"/>
      <c r="C342" s="27"/>
      <c r="D342" s="44"/>
      <c r="E342" s="115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27"/>
      <c r="W342" s="44"/>
      <c r="X342" s="44"/>
      <c r="Y342" s="44"/>
      <c r="Z342" s="44"/>
      <c r="AA342" s="44"/>
    </row>
    <row r="343" ht="15.75" customHeight="1">
      <c r="A343" s="44"/>
      <c r="B343" s="44"/>
      <c r="C343" s="27"/>
      <c r="D343" s="44"/>
      <c r="E343" s="115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27"/>
      <c r="W343" s="44"/>
      <c r="X343" s="44"/>
      <c r="Y343" s="44"/>
      <c r="Z343" s="44"/>
      <c r="AA343" s="44"/>
    </row>
    <row r="344" ht="15.75" customHeight="1">
      <c r="A344" s="44"/>
      <c r="B344" s="44"/>
      <c r="C344" s="27"/>
      <c r="D344" s="44"/>
      <c r="E344" s="115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27"/>
      <c r="W344" s="44"/>
      <c r="X344" s="44"/>
      <c r="Y344" s="44"/>
      <c r="Z344" s="44"/>
      <c r="AA344" s="44"/>
    </row>
    <row r="345" ht="15.75" customHeight="1">
      <c r="A345" s="44"/>
      <c r="B345" s="44"/>
      <c r="C345" s="27"/>
      <c r="D345" s="44"/>
      <c r="E345" s="115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27"/>
      <c r="W345" s="44"/>
      <c r="X345" s="44"/>
      <c r="Y345" s="44"/>
      <c r="Z345" s="44"/>
      <c r="AA345" s="44"/>
    </row>
    <row r="346" ht="15.75" customHeight="1">
      <c r="A346" s="44"/>
      <c r="B346" s="44"/>
      <c r="C346" s="27"/>
      <c r="D346" s="44"/>
      <c r="E346" s="115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27"/>
      <c r="W346" s="44"/>
      <c r="X346" s="44"/>
      <c r="Y346" s="44"/>
      <c r="Z346" s="44"/>
      <c r="AA346" s="44"/>
    </row>
    <row r="347" ht="15.75" customHeight="1">
      <c r="A347" s="44"/>
      <c r="B347" s="44"/>
      <c r="C347" s="27"/>
      <c r="D347" s="44"/>
      <c r="E347" s="115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27"/>
      <c r="W347" s="44"/>
      <c r="X347" s="44"/>
      <c r="Y347" s="44"/>
      <c r="Z347" s="44"/>
      <c r="AA347" s="44"/>
    </row>
    <row r="348" ht="15.75" customHeight="1">
      <c r="A348" s="44"/>
      <c r="B348" s="44"/>
      <c r="C348" s="27"/>
      <c r="D348" s="44"/>
      <c r="E348" s="115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27"/>
      <c r="W348" s="44"/>
      <c r="X348" s="44"/>
      <c r="Y348" s="44"/>
      <c r="Z348" s="44"/>
      <c r="AA348" s="44"/>
    </row>
    <row r="349" ht="15.75" customHeight="1">
      <c r="A349" s="44"/>
      <c r="B349" s="44"/>
      <c r="C349" s="27"/>
      <c r="D349" s="44"/>
      <c r="E349" s="115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27"/>
      <c r="W349" s="44"/>
      <c r="X349" s="44"/>
      <c r="Y349" s="44"/>
      <c r="Z349" s="44"/>
      <c r="AA349" s="44"/>
    </row>
    <row r="350" ht="15.75" customHeight="1">
      <c r="A350" s="44"/>
      <c r="B350" s="44"/>
      <c r="C350" s="27"/>
      <c r="D350" s="44"/>
      <c r="E350" s="115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27"/>
      <c r="W350" s="44"/>
      <c r="X350" s="44"/>
      <c r="Y350" s="44"/>
      <c r="Z350" s="44"/>
      <c r="AA350" s="44"/>
    </row>
    <row r="351" ht="15.75" customHeight="1">
      <c r="A351" s="44"/>
      <c r="B351" s="44"/>
      <c r="C351" s="27"/>
      <c r="D351" s="44"/>
      <c r="E351" s="115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27"/>
      <c r="W351" s="44"/>
      <c r="X351" s="44"/>
      <c r="Y351" s="44"/>
      <c r="Z351" s="44"/>
      <c r="AA351" s="44"/>
    </row>
    <row r="352" ht="15.75" customHeight="1">
      <c r="A352" s="44"/>
      <c r="B352" s="44"/>
      <c r="C352" s="27"/>
      <c r="D352" s="44"/>
      <c r="E352" s="115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27"/>
      <c r="W352" s="44"/>
      <c r="X352" s="44"/>
      <c r="Y352" s="44"/>
      <c r="Z352" s="44"/>
      <c r="AA352" s="44"/>
    </row>
    <row r="353" ht="15.75" customHeight="1">
      <c r="A353" s="44"/>
      <c r="B353" s="44"/>
      <c r="C353" s="27"/>
      <c r="D353" s="44"/>
      <c r="E353" s="115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27"/>
      <c r="W353" s="44"/>
      <c r="X353" s="44"/>
      <c r="Y353" s="44"/>
      <c r="Z353" s="44"/>
      <c r="AA353" s="44"/>
    </row>
    <row r="354" ht="15.75" customHeight="1">
      <c r="A354" s="44"/>
      <c r="B354" s="44"/>
      <c r="C354" s="27"/>
      <c r="D354" s="44"/>
      <c r="E354" s="115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27"/>
      <c r="W354" s="44"/>
      <c r="X354" s="44"/>
      <c r="Y354" s="44"/>
      <c r="Z354" s="44"/>
      <c r="AA354" s="44"/>
    </row>
    <row r="355" ht="15.75" customHeight="1">
      <c r="A355" s="44"/>
      <c r="B355" s="44"/>
      <c r="C355" s="27"/>
      <c r="D355" s="44"/>
      <c r="E355" s="115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27"/>
      <c r="W355" s="44"/>
      <c r="X355" s="44"/>
      <c r="Y355" s="44"/>
      <c r="Z355" s="44"/>
      <c r="AA355" s="44"/>
    </row>
    <row r="356" ht="15.75" customHeight="1">
      <c r="A356" s="44"/>
      <c r="B356" s="44"/>
      <c r="C356" s="27"/>
      <c r="D356" s="44"/>
      <c r="E356" s="115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27"/>
      <c r="W356" s="44"/>
      <c r="X356" s="44"/>
      <c r="Y356" s="44"/>
      <c r="Z356" s="44"/>
      <c r="AA356" s="44"/>
    </row>
    <row r="357" ht="15.75" customHeight="1">
      <c r="A357" s="44"/>
      <c r="B357" s="44"/>
      <c r="C357" s="27"/>
      <c r="D357" s="44"/>
      <c r="E357" s="115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27"/>
      <c r="W357" s="44"/>
      <c r="X357" s="44"/>
      <c r="Y357" s="44"/>
      <c r="Z357" s="44"/>
      <c r="AA357" s="44"/>
    </row>
    <row r="358" ht="15.75" customHeight="1">
      <c r="A358" s="44"/>
      <c r="B358" s="44"/>
      <c r="C358" s="27"/>
      <c r="D358" s="44"/>
      <c r="E358" s="115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27"/>
      <c r="W358" s="44"/>
      <c r="X358" s="44"/>
      <c r="Y358" s="44"/>
      <c r="Z358" s="44"/>
      <c r="AA358" s="44"/>
    </row>
    <row r="359" ht="15.75" customHeight="1">
      <c r="A359" s="44"/>
      <c r="B359" s="44"/>
      <c r="C359" s="27"/>
      <c r="D359" s="44"/>
      <c r="E359" s="115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27"/>
      <c r="W359" s="44"/>
      <c r="X359" s="44"/>
      <c r="Y359" s="44"/>
      <c r="Z359" s="44"/>
      <c r="AA359" s="44"/>
    </row>
    <row r="360" ht="15.75" customHeight="1">
      <c r="A360" s="44"/>
      <c r="B360" s="44"/>
      <c r="C360" s="27"/>
      <c r="D360" s="44"/>
      <c r="E360" s="115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27"/>
      <c r="W360" s="44"/>
      <c r="X360" s="44"/>
      <c r="Y360" s="44"/>
      <c r="Z360" s="44"/>
      <c r="AA360" s="44"/>
    </row>
    <row r="361" ht="15.75" customHeight="1">
      <c r="A361" s="44"/>
      <c r="B361" s="44"/>
      <c r="C361" s="27"/>
      <c r="D361" s="44"/>
      <c r="E361" s="115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27"/>
      <c r="W361" s="44"/>
      <c r="X361" s="44"/>
      <c r="Y361" s="44"/>
      <c r="Z361" s="44"/>
      <c r="AA361" s="44"/>
    </row>
    <row r="362" ht="15.75" customHeight="1">
      <c r="A362" s="44"/>
      <c r="B362" s="44"/>
      <c r="C362" s="27"/>
      <c r="D362" s="44"/>
      <c r="E362" s="115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27"/>
      <c r="W362" s="44"/>
      <c r="X362" s="44"/>
      <c r="Y362" s="44"/>
      <c r="Z362" s="44"/>
      <c r="AA362" s="44"/>
    </row>
    <row r="363" ht="15.75" customHeight="1">
      <c r="A363" s="44"/>
      <c r="B363" s="44"/>
      <c r="C363" s="27"/>
      <c r="D363" s="44"/>
      <c r="E363" s="115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27"/>
      <c r="W363" s="44"/>
      <c r="X363" s="44"/>
      <c r="Y363" s="44"/>
      <c r="Z363" s="44"/>
      <c r="AA363" s="44"/>
    </row>
    <row r="364" ht="15.75" customHeight="1">
      <c r="A364" s="44"/>
      <c r="B364" s="44"/>
      <c r="C364" s="27"/>
      <c r="D364" s="44"/>
      <c r="E364" s="115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27"/>
      <c r="W364" s="44"/>
      <c r="X364" s="44"/>
      <c r="Y364" s="44"/>
      <c r="Z364" s="44"/>
      <c r="AA364" s="44"/>
    </row>
    <row r="365" ht="15.75" customHeight="1">
      <c r="A365" s="44"/>
      <c r="B365" s="44"/>
      <c r="C365" s="27"/>
      <c r="D365" s="44"/>
      <c r="E365" s="115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27"/>
      <c r="W365" s="44"/>
      <c r="X365" s="44"/>
      <c r="Y365" s="44"/>
      <c r="Z365" s="44"/>
      <c r="AA365" s="44"/>
    </row>
    <row r="366" ht="15.75" customHeight="1">
      <c r="A366" s="44"/>
      <c r="B366" s="44"/>
      <c r="C366" s="27"/>
      <c r="D366" s="44"/>
      <c r="E366" s="115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27"/>
      <c r="W366" s="44"/>
      <c r="X366" s="44"/>
      <c r="Y366" s="44"/>
      <c r="Z366" s="44"/>
      <c r="AA366" s="44"/>
    </row>
    <row r="367" ht="15.75" customHeight="1">
      <c r="A367" s="44"/>
      <c r="B367" s="44"/>
      <c r="C367" s="27"/>
      <c r="D367" s="44"/>
      <c r="E367" s="115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27"/>
      <c r="W367" s="44"/>
      <c r="X367" s="44"/>
      <c r="Y367" s="44"/>
      <c r="Z367" s="44"/>
      <c r="AA367" s="44"/>
    </row>
    <row r="368" ht="15.75" customHeight="1">
      <c r="A368" s="44"/>
      <c r="B368" s="44"/>
      <c r="C368" s="27"/>
      <c r="D368" s="44"/>
      <c r="E368" s="115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27"/>
      <c r="W368" s="44"/>
      <c r="X368" s="44"/>
      <c r="Y368" s="44"/>
      <c r="Z368" s="44"/>
      <c r="AA368" s="44"/>
    </row>
    <row r="369" ht="15.75" customHeight="1">
      <c r="A369" s="44"/>
      <c r="B369" s="44"/>
      <c r="C369" s="27"/>
      <c r="D369" s="44"/>
      <c r="E369" s="115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27"/>
      <c r="W369" s="44"/>
      <c r="X369" s="44"/>
      <c r="Y369" s="44"/>
      <c r="Z369" s="44"/>
      <c r="AA369" s="44"/>
    </row>
    <row r="370" ht="15.75" customHeight="1">
      <c r="A370" s="44"/>
      <c r="B370" s="44"/>
      <c r="C370" s="27"/>
      <c r="D370" s="44"/>
      <c r="E370" s="115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27"/>
      <c r="W370" s="44"/>
      <c r="X370" s="44"/>
      <c r="Y370" s="44"/>
      <c r="Z370" s="44"/>
      <c r="AA370" s="44"/>
    </row>
    <row r="371" ht="15.75" customHeight="1">
      <c r="A371" s="44"/>
      <c r="B371" s="44"/>
      <c r="C371" s="27"/>
      <c r="D371" s="44"/>
      <c r="E371" s="115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27"/>
      <c r="W371" s="44"/>
      <c r="X371" s="44"/>
      <c r="Y371" s="44"/>
      <c r="Z371" s="44"/>
      <c r="AA371" s="44"/>
    </row>
    <row r="372" ht="15.75" customHeight="1">
      <c r="A372" s="44"/>
      <c r="B372" s="44"/>
      <c r="C372" s="27"/>
      <c r="D372" s="44"/>
      <c r="E372" s="115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27"/>
      <c r="W372" s="44"/>
      <c r="X372" s="44"/>
      <c r="Y372" s="44"/>
      <c r="Z372" s="44"/>
      <c r="AA372" s="44"/>
    </row>
    <row r="373" ht="15.75" customHeight="1">
      <c r="A373" s="44"/>
      <c r="B373" s="44"/>
      <c r="C373" s="27"/>
      <c r="D373" s="44"/>
      <c r="E373" s="115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27"/>
      <c r="W373" s="44"/>
      <c r="X373" s="44"/>
      <c r="Y373" s="44"/>
      <c r="Z373" s="44"/>
      <c r="AA373" s="44"/>
    </row>
    <row r="374" ht="15.75" customHeight="1">
      <c r="A374" s="44"/>
      <c r="B374" s="44"/>
      <c r="C374" s="27"/>
      <c r="D374" s="44"/>
      <c r="E374" s="115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27"/>
      <c r="W374" s="44"/>
      <c r="X374" s="44"/>
      <c r="Y374" s="44"/>
      <c r="Z374" s="44"/>
      <c r="AA374" s="44"/>
    </row>
    <row r="375" ht="15.75" customHeight="1">
      <c r="A375" s="44"/>
      <c r="B375" s="44"/>
      <c r="C375" s="27"/>
      <c r="D375" s="44"/>
      <c r="E375" s="115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27"/>
      <c r="W375" s="44"/>
      <c r="X375" s="44"/>
      <c r="Y375" s="44"/>
      <c r="Z375" s="44"/>
      <c r="AA375" s="44"/>
    </row>
    <row r="376" ht="15.75" customHeight="1">
      <c r="A376" s="44"/>
      <c r="B376" s="44"/>
      <c r="C376" s="27"/>
      <c r="D376" s="44"/>
      <c r="E376" s="115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27"/>
      <c r="W376" s="44"/>
      <c r="X376" s="44"/>
      <c r="Y376" s="44"/>
      <c r="Z376" s="44"/>
      <c r="AA376" s="44"/>
    </row>
    <row r="377" ht="15.75" customHeight="1">
      <c r="A377" s="44"/>
      <c r="B377" s="44"/>
      <c r="C377" s="27"/>
      <c r="D377" s="44"/>
      <c r="E377" s="115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27"/>
      <c r="W377" s="44"/>
      <c r="X377" s="44"/>
      <c r="Y377" s="44"/>
      <c r="Z377" s="44"/>
    </row>
    <row r="378" ht="15.75" customHeight="1">
      <c r="A378" s="44"/>
      <c r="B378" s="44"/>
      <c r="C378" s="27"/>
      <c r="D378" s="44"/>
      <c r="E378" s="115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27"/>
      <c r="W378" s="44"/>
      <c r="X378" s="44"/>
      <c r="Y378" s="44"/>
      <c r="Z378" s="44"/>
    </row>
    <row r="379" ht="15.75" customHeight="1">
      <c r="A379" s="44"/>
      <c r="B379" s="44"/>
      <c r="C379" s="27"/>
      <c r="D379" s="44"/>
      <c r="E379" s="115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27"/>
      <c r="W379" s="44"/>
      <c r="X379" s="44"/>
      <c r="Y379" s="44"/>
      <c r="Z379" s="44"/>
    </row>
    <row r="380" ht="15.75" customHeight="1">
      <c r="A380" s="44"/>
      <c r="B380" s="44"/>
      <c r="C380" s="27"/>
      <c r="D380" s="44"/>
      <c r="E380" s="115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27"/>
      <c r="W380" s="44"/>
      <c r="X380" s="44"/>
      <c r="Y380" s="44"/>
      <c r="Z380" s="44"/>
    </row>
    <row r="381" ht="15.75" customHeight="1">
      <c r="A381" s="44"/>
      <c r="B381" s="44"/>
      <c r="C381" s="27"/>
      <c r="D381" s="44"/>
      <c r="E381" s="115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27"/>
      <c r="W381" s="44"/>
      <c r="X381" s="44"/>
      <c r="Y381" s="44"/>
      <c r="Z381" s="44"/>
    </row>
    <row r="382" ht="15.75" customHeight="1">
      <c r="A382" s="44"/>
      <c r="B382" s="44"/>
      <c r="C382" s="27"/>
      <c r="D382" s="44"/>
      <c r="E382" s="115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27"/>
      <c r="W382" s="44"/>
      <c r="X382" s="44"/>
      <c r="Y382" s="44"/>
      <c r="Z382" s="44"/>
    </row>
    <row r="383" ht="15.75" customHeight="1">
      <c r="A383" s="44"/>
      <c r="B383" s="44"/>
      <c r="C383" s="27"/>
      <c r="D383" s="44"/>
      <c r="E383" s="115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27"/>
      <c r="W383" s="44"/>
      <c r="X383" s="44"/>
      <c r="Y383" s="44"/>
      <c r="Z383" s="44"/>
    </row>
    <row r="384" ht="15.75" customHeight="1">
      <c r="A384" s="44"/>
      <c r="B384" s="44"/>
      <c r="C384" s="27"/>
      <c r="D384" s="44"/>
      <c r="E384" s="115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27"/>
      <c r="W384" s="44"/>
      <c r="X384" s="44"/>
      <c r="Y384" s="44"/>
      <c r="Z384" s="44"/>
    </row>
    <row r="385" ht="15.75" customHeight="1">
      <c r="A385" s="44"/>
      <c r="B385" s="44"/>
      <c r="C385" s="27"/>
      <c r="D385" s="44"/>
      <c r="E385" s="115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27"/>
      <c r="W385" s="44"/>
      <c r="X385" s="44"/>
      <c r="Y385" s="44"/>
      <c r="Z385" s="44"/>
    </row>
    <row r="386" ht="15.75" customHeight="1">
      <c r="A386" s="44"/>
      <c r="B386" s="44"/>
      <c r="C386" s="27"/>
      <c r="D386" s="44"/>
      <c r="E386" s="115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27"/>
      <c r="W386" s="44"/>
      <c r="X386" s="44"/>
      <c r="Y386" s="44"/>
      <c r="Z386" s="44"/>
    </row>
    <row r="387" ht="15.75" customHeight="1">
      <c r="A387" s="44"/>
      <c r="B387" s="44"/>
      <c r="C387" s="27"/>
      <c r="D387" s="44"/>
      <c r="E387" s="115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27"/>
      <c r="W387" s="44"/>
      <c r="X387" s="44"/>
      <c r="Y387" s="44"/>
      <c r="Z387" s="44"/>
    </row>
    <row r="388" ht="15.75" customHeight="1">
      <c r="A388" s="44"/>
      <c r="B388" s="44"/>
      <c r="C388" s="27"/>
      <c r="D388" s="44"/>
      <c r="E388" s="115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27"/>
      <c r="W388" s="44"/>
      <c r="X388" s="44"/>
      <c r="Y388" s="44"/>
      <c r="Z388" s="44"/>
    </row>
    <row r="389" ht="15.75" customHeight="1">
      <c r="A389" s="44"/>
      <c r="B389" s="44"/>
      <c r="C389" s="27"/>
      <c r="D389" s="44"/>
      <c r="E389" s="115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27"/>
      <c r="W389" s="44"/>
      <c r="X389" s="44"/>
      <c r="Y389" s="44"/>
      <c r="Z389" s="44"/>
    </row>
    <row r="390" ht="15.75" customHeight="1">
      <c r="A390" s="44"/>
      <c r="B390" s="44"/>
      <c r="C390" s="27"/>
      <c r="D390" s="44"/>
      <c r="E390" s="115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27"/>
      <c r="W390" s="44"/>
      <c r="X390" s="44"/>
      <c r="Y390" s="44"/>
      <c r="Z390" s="44"/>
    </row>
    <row r="391" ht="15.75" customHeight="1">
      <c r="A391" s="44"/>
      <c r="B391" s="44"/>
      <c r="C391" s="27"/>
      <c r="D391" s="44"/>
      <c r="E391" s="115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27"/>
      <c r="W391" s="44"/>
      <c r="X391" s="44"/>
      <c r="Y391" s="44"/>
      <c r="Z391" s="44"/>
    </row>
    <row r="392" ht="15.75" customHeight="1">
      <c r="A392" s="44"/>
      <c r="B392" s="44"/>
      <c r="C392" s="27"/>
      <c r="D392" s="44"/>
      <c r="E392" s="115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27"/>
      <c r="W392" s="44"/>
      <c r="X392" s="44"/>
      <c r="Y392" s="44"/>
      <c r="Z392" s="44"/>
    </row>
    <row r="393" ht="15.75" customHeight="1">
      <c r="A393" s="44"/>
      <c r="B393" s="44"/>
      <c r="C393" s="27"/>
      <c r="D393" s="44"/>
      <c r="E393" s="115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27"/>
      <c r="W393" s="44"/>
      <c r="X393" s="44"/>
      <c r="Y393" s="44"/>
      <c r="Z393" s="44"/>
    </row>
    <row r="394" ht="15.75" customHeight="1">
      <c r="A394" s="44"/>
      <c r="B394" s="44"/>
      <c r="C394" s="27"/>
      <c r="D394" s="44"/>
      <c r="E394" s="115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27"/>
      <c r="W394" s="44"/>
      <c r="X394" s="44"/>
      <c r="Y394" s="44"/>
      <c r="Z394" s="44"/>
    </row>
    <row r="395" ht="15.75" customHeight="1">
      <c r="A395" s="44"/>
      <c r="B395" s="44"/>
      <c r="C395" s="27"/>
      <c r="D395" s="44"/>
      <c r="E395" s="115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27"/>
      <c r="W395" s="44"/>
      <c r="X395" s="44"/>
      <c r="Y395" s="44"/>
      <c r="Z395" s="44"/>
    </row>
    <row r="396" ht="15.75" customHeight="1">
      <c r="A396" s="44"/>
      <c r="B396" s="44"/>
      <c r="C396" s="27"/>
      <c r="D396" s="44"/>
      <c r="E396" s="115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27"/>
      <c r="W396" s="44"/>
      <c r="X396" s="44"/>
      <c r="Y396" s="44"/>
      <c r="Z396" s="44"/>
    </row>
    <row r="397" ht="15.75" customHeight="1">
      <c r="A397" s="44"/>
      <c r="B397" s="44"/>
      <c r="C397" s="27"/>
      <c r="D397" s="44"/>
      <c r="E397" s="115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27"/>
      <c r="W397" s="44"/>
      <c r="X397" s="44"/>
      <c r="Y397" s="44"/>
      <c r="Z397" s="44"/>
    </row>
    <row r="398" ht="15.75" customHeight="1">
      <c r="A398" s="44"/>
      <c r="B398" s="44"/>
      <c r="C398" s="27"/>
      <c r="D398" s="44"/>
      <c r="E398" s="115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27"/>
      <c r="W398" s="44"/>
      <c r="X398" s="44"/>
      <c r="Y398" s="44"/>
      <c r="Z398" s="44"/>
    </row>
    <row r="399" ht="15.75" customHeight="1">
      <c r="A399" s="44"/>
      <c r="B399" s="44"/>
      <c r="C399" s="27"/>
      <c r="D399" s="44"/>
      <c r="E399" s="115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27"/>
      <c r="W399" s="44"/>
      <c r="X399" s="44"/>
      <c r="Y399" s="44"/>
      <c r="Z399" s="44"/>
    </row>
    <row r="400" ht="15.75" customHeight="1">
      <c r="A400" s="44"/>
      <c r="B400" s="44"/>
      <c r="C400" s="27"/>
      <c r="D400" s="44"/>
      <c r="E400" s="115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27"/>
      <c r="W400" s="44"/>
      <c r="X400" s="44"/>
      <c r="Y400" s="44"/>
      <c r="Z400" s="44"/>
    </row>
    <row r="401" ht="15.75" customHeight="1">
      <c r="A401" s="44"/>
      <c r="B401" s="44"/>
      <c r="C401" s="27"/>
      <c r="D401" s="44"/>
      <c r="E401" s="115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27"/>
      <c r="W401" s="44"/>
      <c r="X401" s="44"/>
      <c r="Y401" s="44"/>
      <c r="Z401" s="44"/>
    </row>
    <row r="402" ht="15.75" customHeight="1">
      <c r="A402" s="44"/>
      <c r="B402" s="44"/>
      <c r="C402" s="27"/>
      <c r="D402" s="44"/>
      <c r="E402" s="115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27"/>
      <c r="W402" s="44"/>
      <c r="X402" s="44"/>
      <c r="Y402" s="44"/>
      <c r="Z402" s="44"/>
    </row>
    <row r="403" ht="15.75" customHeight="1">
      <c r="A403" s="44"/>
      <c r="B403" s="44"/>
      <c r="C403" s="27"/>
      <c r="D403" s="44"/>
      <c r="E403" s="115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27"/>
      <c r="W403" s="44"/>
      <c r="X403" s="44"/>
      <c r="Y403" s="44"/>
      <c r="Z403" s="44"/>
    </row>
    <row r="404" ht="15.75" customHeight="1">
      <c r="A404" s="44"/>
      <c r="B404" s="44"/>
      <c r="C404" s="27"/>
      <c r="D404" s="44"/>
      <c r="E404" s="115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27"/>
      <c r="W404" s="44"/>
      <c r="X404" s="44"/>
      <c r="Y404" s="44"/>
      <c r="Z404" s="44"/>
    </row>
    <row r="405" ht="15.75" customHeight="1">
      <c r="A405" s="44"/>
      <c r="B405" s="44"/>
      <c r="C405" s="27"/>
      <c r="D405" s="44"/>
      <c r="E405" s="115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27"/>
      <c r="W405" s="44"/>
      <c r="X405" s="44"/>
      <c r="Y405" s="44"/>
      <c r="Z405" s="44"/>
    </row>
    <row r="406" ht="15.75" customHeight="1">
      <c r="A406" s="44"/>
      <c r="B406" s="44"/>
      <c r="C406" s="27"/>
      <c r="D406" s="44"/>
      <c r="E406" s="115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27"/>
      <c r="W406" s="44"/>
      <c r="X406" s="44"/>
      <c r="Y406" s="44"/>
      <c r="Z406" s="44"/>
    </row>
    <row r="407" ht="15.75" customHeight="1">
      <c r="A407" s="44"/>
      <c r="B407" s="44"/>
      <c r="C407" s="27"/>
      <c r="D407" s="44"/>
      <c r="E407" s="115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27"/>
      <c r="W407" s="44"/>
      <c r="X407" s="44"/>
      <c r="Y407" s="44"/>
      <c r="Z407" s="44"/>
    </row>
    <row r="408" ht="15.75" customHeight="1">
      <c r="A408" s="44"/>
      <c r="B408" s="44"/>
      <c r="C408" s="27"/>
      <c r="D408" s="44"/>
      <c r="E408" s="115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27"/>
      <c r="W408" s="44"/>
      <c r="X408" s="44"/>
      <c r="Y408" s="44"/>
      <c r="Z408" s="44"/>
    </row>
    <row r="409" ht="15.75" customHeight="1">
      <c r="A409" s="44"/>
      <c r="B409" s="44"/>
      <c r="C409" s="27"/>
      <c r="D409" s="44"/>
      <c r="E409" s="115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27"/>
      <c r="W409" s="44"/>
      <c r="X409" s="44"/>
      <c r="Y409" s="44"/>
      <c r="Z409" s="44"/>
    </row>
    <row r="410" ht="15.75" customHeight="1">
      <c r="A410" s="44"/>
      <c r="B410" s="44"/>
      <c r="C410" s="27"/>
      <c r="D410" s="44"/>
      <c r="E410" s="115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27"/>
      <c r="W410" s="44"/>
      <c r="X410" s="44"/>
      <c r="Y410" s="44"/>
      <c r="Z410" s="44"/>
    </row>
    <row r="411" ht="15.75" customHeight="1">
      <c r="A411" s="44"/>
      <c r="B411" s="44"/>
      <c r="C411" s="27"/>
      <c r="D411" s="44"/>
      <c r="E411" s="115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27"/>
      <c r="W411" s="44"/>
      <c r="X411" s="44"/>
      <c r="Y411" s="44"/>
      <c r="Z411" s="44"/>
    </row>
    <row r="412" ht="15.75" customHeight="1">
      <c r="A412" s="44"/>
      <c r="B412" s="44"/>
      <c r="C412" s="27"/>
      <c r="D412" s="44"/>
      <c r="E412" s="115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27"/>
      <c r="W412" s="44"/>
      <c r="X412" s="44"/>
      <c r="Y412" s="44"/>
      <c r="Z412" s="44"/>
    </row>
    <row r="413" ht="15.75" customHeight="1">
      <c r="A413" s="44"/>
      <c r="B413" s="44"/>
      <c r="C413" s="27"/>
      <c r="D413" s="44"/>
      <c r="E413" s="115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27"/>
      <c r="W413" s="44"/>
      <c r="X413" s="44"/>
      <c r="Y413" s="44"/>
      <c r="Z413" s="44"/>
    </row>
    <row r="414" ht="15.75" customHeight="1">
      <c r="A414" s="44"/>
      <c r="B414" s="44"/>
      <c r="C414" s="27"/>
      <c r="D414" s="44"/>
      <c r="E414" s="115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27"/>
      <c r="W414" s="44"/>
      <c r="X414" s="44"/>
      <c r="Y414" s="44"/>
      <c r="Z414" s="44"/>
    </row>
    <row r="415" ht="15.75" customHeight="1">
      <c r="A415" s="44"/>
      <c r="B415" s="44"/>
      <c r="C415" s="27"/>
      <c r="D415" s="44"/>
      <c r="E415" s="115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27"/>
      <c r="W415" s="44"/>
      <c r="X415" s="44"/>
      <c r="Y415" s="44"/>
      <c r="Z415" s="44"/>
    </row>
    <row r="416" ht="15.75" customHeight="1">
      <c r="A416" s="44"/>
      <c r="B416" s="44"/>
      <c r="C416" s="27"/>
      <c r="D416" s="44"/>
      <c r="E416" s="115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27"/>
      <c r="W416" s="44"/>
      <c r="X416" s="44"/>
      <c r="Y416" s="44"/>
      <c r="Z416" s="44"/>
    </row>
    <row r="417" ht="15.75" customHeight="1">
      <c r="A417" s="44"/>
      <c r="B417" s="44"/>
      <c r="C417" s="27"/>
      <c r="D417" s="44"/>
      <c r="E417" s="115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27"/>
      <c r="W417" s="44"/>
      <c r="X417" s="44"/>
      <c r="Y417" s="44"/>
      <c r="Z417" s="44"/>
    </row>
    <row r="418" ht="15.75" customHeight="1">
      <c r="A418" s="44"/>
      <c r="B418" s="44"/>
      <c r="C418" s="27"/>
      <c r="D418" s="44"/>
      <c r="E418" s="115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27"/>
      <c r="W418" s="44"/>
      <c r="X418" s="44"/>
      <c r="Y418" s="44"/>
      <c r="Z418" s="44"/>
    </row>
    <row r="419" ht="15.75" customHeight="1">
      <c r="A419" s="44"/>
      <c r="B419" s="44"/>
      <c r="C419" s="27"/>
      <c r="D419" s="44"/>
      <c r="E419" s="115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27"/>
      <c r="W419" s="44"/>
      <c r="X419" s="44"/>
      <c r="Y419" s="44"/>
      <c r="Z419" s="44"/>
    </row>
    <row r="420" ht="15.75" customHeight="1">
      <c r="A420" s="44"/>
      <c r="B420" s="44"/>
      <c r="C420" s="27"/>
      <c r="D420" s="44"/>
      <c r="E420" s="115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27"/>
      <c r="W420" s="44"/>
      <c r="X420" s="44"/>
      <c r="Y420" s="44"/>
      <c r="Z420" s="44"/>
    </row>
    <row r="421" ht="15.75" customHeight="1">
      <c r="A421" s="44"/>
      <c r="B421" s="44"/>
      <c r="C421" s="27"/>
      <c r="D421" s="44"/>
      <c r="E421" s="115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27"/>
      <c r="W421" s="44"/>
      <c r="X421" s="44"/>
      <c r="Y421" s="44"/>
      <c r="Z421" s="44"/>
    </row>
    <row r="422" ht="15.75" customHeight="1">
      <c r="A422" s="44"/>
      <c r="B422" s="44"/>
      <c r="C422" s="27"/>
      <c r="D422" s="44"/>
      <c r="E422" s="115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27"/>
      <c r="W422" s="44"/>
      <c r="X422" s="44"/>
      <c r="Y422" s="44"/>
      <c r="Z422" s="44"/>
    </row>
    <row r="423" ht="15.75" customHeight="1">
      <c r="A423" s="44"/>
      <c r="B423" s="44"/>
      <c r="C423" s="27"/>
      <c r="D423" s="44"/>
      <c r="E423" s="115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27"/>
      <c r="W423" s="44"/>
      <c r="X423" s="44"/>
      <c r="Y423" s="44"/>
      <c r="Z423" s="44"/>
    </row>
    <row r="424" ht="15.75" customHeight="1">
      <c r="A424" s="44"/>
      <c r="B424" s="44"/>
      <c r="C424" s="27"/>
      <c r="D424" s="44"/>
      <c r="E424" s="115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27"/>
      <c r="W424" s="44"/>
      <c r="X424" s="44"/>
      <c r="Y424" s="44"/>
      <c r="Z424" s="44"/>
    </row>
    <row r="425" ht="15.75" customHeight="1">
      <c r="A425" s="44"/>
      <c r="B425" s="44"/>
      <c r="C425" s="27"/>
      <c r="D425" s="44"/>
      <c r="E425" s="115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27"/>
      <c r="W425" s="44"/>
      <c r="X425" s="44"/>
      <c r="Y425" s="44"/>
      <c r="Z425" s="44"/>
    </row>
    <row r="426" ht="15.75" customHeight="1">
      <c r="A426" s="44"/>
      <c r="B426" s="44"/>
      <c r="C426" s="27"/>
      <c r="D426" s="44"/>
      <c r="E426" s="115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27"/>
      <c r="W426" s="44"/>
      <c r="X426" s="44"/>
      <c r="Y426" s="44"/>
      <c r="Z426" s="44"/>
    </row>
    <row r="427" ht="15.75" customHeight="1">
      <c r="A427" s="44"/>
      <c r="B427" s="44"/>
      <c r="C427" s="27"/>
      <c r="D427" s="44"/>
      <c r="E427" s="115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27"/>
      <c r="W427" s="44"/>
      <c r="X427" s="44"/>
      <c r="Y427" s="44"/>
      <c r="Z427" s="44"/>
    </row>
    <row r="428" ht="15.75" customHeight="1">
      <c r="A428" s="44"/>
      <c r="B428" s="44"/>
      <c r="C428" s="27"/>
      <c r="D428" s="44"/>
      <c r="E428" s="115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27"/>
      <c r="W428" s="44"/>
      <c r="X428" s="44"/>
      <c r="Y428" s="44"/>
      <c r="Z428" s="44"/>
    </row>
    <row r="429" ht="15.75" customHeight="1">
      <c r="A429" s="44"/>
      <c r="B429" s="44"/>
      <c r="C429" s="27"/>
      <c r="D429" s="44"/>
      <c r="E429" s="115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27"/>
      <c r="W429" s="44"/>
      <c r="X429" s="44"/>
      <c r="Y429" s="44"/>
      <c r="Z429" s="44"/>
    </row>
    <row r="430" ht="15.75" customHeight="1">
      <c r="A430" s="44"/>
      <c r="B430" s="44"/>
      <c r="C430" s="27"/>
      <c r="D430" s="44"/>
      <c r="E430" s="115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27"/>
      <c r="W430" s="44"/>
      <c r="X430" s="44"/>
      <c r="Y430" s="44"/>
      <c r="Z430" s="44"/>
    </row>
    <row r="431" ht="15.75" customHeight="1">
      <c r="A431" s="44"/>
      <c r="B431" s="44"/>
      <c r="C431" s="27"/>
      <c r="D431" s="44"/>
      <c r="E431" s="115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27"/>
      <c r="W431" s="44"/>
      <c r="X431" s="44"/>
      <c r="Y431" s="44"/>
      <c r="Z431" s="44"/>
    </row>
    <row r="432" ht="15.75" customHeight="1">
      <c r="A432" s="44"/>
      <c r="B432" s="44"/>
      <c r="C432" s="27"/>
      <c r="D432" s="44"/>
      <c r="E432" s="115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27"/>
      <c r="W432" s="44"/>
      <c r="X432" s="44"/>
      <c r="Y432" s="44"/>
      <c r="Z432" s="44"/>
    </row>
    <row r="433" ht="15.75" customHeight="1">
      <c r="A433" s="44"/>
      <c r="B433" s="44"/>
      <c r="C433" s="27"/>
      <c r="D433" s="44"/>
      <c r="E433" s="115"/>
      <c r="F433" s="44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27"/>
      <c r="W433" s="44"/>
      <c r="X433" s="44"/>
      <c r="Y433" s="44"/>
      <c r="Z433" s="44"/>
    </row>
    <row r="434" ht="15.75" customHeight="1">
      <c r="C434" s="27"/>
      <c r="E434" s="115"/>
      <c r="V434" s="27"/>
    </row>
    <row r="435" ht="15.75" customHeight="1">
      <c r="C435" s="27"/>
      <c r="E435" s="115"/>
      <c r="V435" s="27"/>
    </row>
    <row r="436" ht="15.75" customHeight="1">
      <c r="C436" s="27"/>
      <c r="E436" s="115"/>
      <c r="V436" s="27"/>
    </row>
    <row r="437" ht="15.75" customHeight="1">
      <c r="C437" s="27"/>
      <c r="E437" s="115"/>
      <c r="V437" s="27"/>
    </row>
    <row r="438" ht="15.75" customHeight="1">
      <c r="C438" s="27"/>
      <c r="E438" s="115"/>
      <c r="V438" s="27"/>
    </row>
    <row r="439" ht="15.75" customHeight="1">
      <c r="C439" s="27"/>
      <c r="E439" s="115"/>
      <c r="V439" s="27"/>
    </row>
    <row r="440" ht="15.75" customHeight="1">
      <c r="C440" s="27"/>
      <c r="E440" s="115"/>
      <c r="V440" s="27"/>
    </row>
    <row r="441" ht="15.75" customHeight="1">
      <c r="C441" s="27"/>
      <c r="E441" s="115"/>
      <c r="V441" s="27"/>
    </row>
    <row r="442" ht="15.75" customHeight="1">
      <c r="C442" s="27"/>
      <c r="E442" s="115"/>
      <c r="V442" s="27"/>
    </row>
    <row r="443" ht="15.75" customHeight="1">
      <c r="C443" s="27"/>
      <c r="E443" s="115"/>
      <c r="V443" s="27"/>
    </row>
    <row r="444" ht="15.75" customHeight="1">
      <c r="C444" s="27"/>
      <c r="E444" s="115"/>
      <c r="V444" s="27"/>
    </row>
    <row r="445" ht="15.75" customHeight="1">
      <c r="C445" s="27"/>
      <c r="E445" s="115"/>
      <c r="V445" s="27"/>
    </row>
    <row r="446" ht="15.75" customHeight="1">
      <c r="C446" s="27"/>
      <c r="E446" s="115"/>
      <c r="V446" s="27"/>
    </row>
    <row r="447" ht="15.75" customHeight="1">
      <c r="C447" s="27"/>
      <c r="E447" s="115"/>
      <c r="V447" s="27"/>
    </row>
    <row r="448" ht="15.75" customHeight="1">
      <c r="C448" s="27"/>
      <c r="E448" s="115"/>
      <c r="V448" s="27"/>
    </row>
    <row r="449" ht="15.75" customHeight="1">
      <c r="C449" s="27"/>
      <c r="E449" s="115"/>
      <c r="V449" s="27"/>
    </row>
    <row r="450" ht="15.75" customHeight="1">
      <c r="C450" s="27"/>
      <c r="E450" s="115"/>
      <c r="V450" s="27"/>
    </row>
    <row r="451" ht="15.75" customHeight="1">
      <c r="C451" s="27"/>
      <c r="E451" s="115"/>
      <c r="V451" s="27"/>
    </row>
    <row r="452" ht="15.75" customHeight="1">
      <c r="C452" s="27"/>
      <c r="E452" s="115"/>
      <c r="V452" s="27"/>
    </row>
    <row r="453" ht="15.75" customHeight="1">
      <c r="C453" s="27"/>
      <c r="E453" s="115"/>
      <c r="V453" s="27"/>
    </row>
    <row r="454" ht="15.75" customHeight="1">
      <c r="C454" s="27"/>
      <c r="E454" s="115"/>
      <c r="V454" s="27"/>
    </row>
    <row r="455" ht="15.75" customHeight="1">
      <c r="C455" s="27"/>
      <c r="E455" s="115"/>
      <c r="V455" s="27"/>
    </row>
    <row r="456" ht="15.75" customHeight="1">
      <c r="C456" s="27"/>
      <c r="E456" s="115"/>
      <c r="V456" s="27"/>
    </row>
    <row r="457" ht="15.75" customHeight="1">
      <c r="C457" s="27"/>
      <c r="E457" s="115"/>
      <c r="V457" s="27"/>
    </row>
    <row r="458" ht="15.75" customHeight="1">
      <c r="C458" s="27"/>
      <c r="E458" s="115"/>
      <c r="V458" s="27"/>
    </row>
    <row r="459" ht="15.75" customHeight="1">
      <c r="C459" s="27"/>
      <c r="E459" s="115"/>
      <c r="V459" s="27"/>
    </row>
    <row r="460" ht="15.75" customHeight="1">
      <c r="C460" s="27"/>
      <c r="E460" s="115"/>
      <c r="V460" s="27"/>
    </row>
    <row r="461" ht="15.75" customHeight="1">
      <c r="C461" s="27"/>
      <c r="E461" s="115"/>
      <c r="V461" s="27"/>
    </row>
    <row r="462" ht="15.75" customHeight="1">
      <c r="C462" s="27"/>
      <c r="E462" s="115"/>
      <c r="V462" s="27"/>
    </row>
    <row r="463" ht="15.75" customHeight="1">
      <c r="C463" s="27"/>
      <c r="E463" s="115"/>
      <c r="V463" s="27"/>
    </row>
    <row r="464" ht="15.75" customHeight="1">
      <c r="C464" s="27"/>
      <c r="E464" s="115"/>
      <c r="V464" s="27"/>
    </row>
    <row r="465" ht="15.75" customHeight="1">
      <c r="C465" s="27"/>
      <c r="E465" s="115"/>
      <c r="V465" s="27"/>
    </row>
    <row r="466" ht="15.75" customHeight="1">
      <c r="C466" s="27"/>
      <c r="E466" s="115"/>
      <c r="V466" s="27"/>
    </row>
    <row r="467" ht="15.75" customHeight="1">
      <c r="C467" s="27"/>
      <c r="E467" s="115"/>
      <c r="V467" s="27"/>
    </row>
    <row r="468" ht="15.75" customHeight="1">
      <c r="C468" s="27"/>
      <c r="E468" s="115"/>
      <c r="V468" s="27"/>
    </row>
    <row r="469" ht="15.75" customHeight="1">
      <c r="C469" s="27"/>
      <c r="E469" s="115"/>
      <c r="V469" s="27"/>
    </row>
    <row r="470" ht="15.75" customHeight="1">
      <c r="C470" s="27"/>
      <c r="E470" s="115"/>
      <c r="V470" s="27"/>
    </row>
    <row r="471" ht="15.75" customHeight="1">
      <c r="C471" s="27"/>
      <c r="E471" s="115"/>
      <c r="V471" s="27"/>
    </row>
    <row r="472" ht="15.75" customHeight="1">
      <c r="C472" s="27"/>
      <c r="E472" s="115"/>
      <c r="V472" s="27"/>
    </row>
    <row r="473" ht="15.75" customHeight="1">
      <c r="C473" s="27"/>
      <c r="E473" s="115"/>
      <c r="V473" s="27"/>
    </row>
    <row r="474" ht="15.75" customHeight="1">
      <c r="C474" s="27"/>
      <c r="E474" s="115"/>
      <c r="V474" s="27"/>
    </row>
    <row r="475" ht="15.75" customHeight="1">
      <c r="C475" s="27"/>
      <c r="E475" s="115"/>
      <c r="V475" s="27"/>
    </row>
    <row r="476" ht="15.75" customHeight="1">
      <c r="C476" s="27"/>
      <c r="E476" s="115"/>
      <c r="V476" s="27"/>
    </row>
    <row r="477" ht="15.75" customHeight="1">
      <c r="C477" s="27"/>
      <c r="E477" s="115"/>
      <c r="V477" s="27"/>
    </row>
    <row r="478" ht="15.75" customHeight="1">
      <c r="C478" s="27"/>
      <c r="E478" s="115"/>
      <c r="V478" s="27"/>
    </row>
    <row r="479" ht="15.75" customHeight="1">
      <c r="C479" s="27"/>
      <c r="E479" s="115"/>
      <c r="V479" s="27"/>
    </row>
    <row r="480" ht="15.75" customHeight="1">
      <c r="C480" s="27"/>
      <c r="E480" s="115"/>
      <c r="V480" s="27"/>
    </row>
    <row r="481" ht="15.75" customHeight="1">
      <c r="C481" s="27"/>
      <c r="E481" s="115"/>
      <c r="V481" s="27"/>
    </row>
    <row r="482" ht="15.75" customHeight="1">
      <c r="C482" s="27"/>
      <c r="E482" s="115"/>
      <c r="V482" s="27"/>
    </row>
    <row r="483" ht="15.75" customHeight="1">
      <c r="C483" s="27"/>
      <c r="E483" s="115"/>
      <c r="V483" s="27"/>
    </row>
    <row r="484" ht="15.75" customHeight="1">
      <c r="C484" s="27"/>
      <c r="E484" s="115"/>
      <c r="V484" s="27"/>
    </row>
    <row r="485" ht="15.75" customHeight="1">
      <c r="C485" s="27"/>
      <c r="E485" s="115"/>
      <c r="V485" s="27"/>
    </row>
    <row r="486" ht="15.75" customHeight="1">
      <c r="C486" s="27"/>
      <c r="E486" s="115"/>
      <c r="V486" s="27"/>
    </row>
    <row r="487" ht="15.75" customHeight="1">
      <c r="C487" s="27"/>
      <c r="E487" s="115"/>
      <c r="V487" s="27"/>
    </row>
    <row r="488" ht="15.75" customHeight="1">
      <c r="C488" s="27"/>
      <c r="E488" s="115"/>
      <c r="V488" s="27"/>
    </row>
    <row r="489" ht="15.75" customHeight="1">
      <c r="C489" s="27"/>
      <c r="E489" s="115"/>
      <c r="V489" s="27"/>
    </row>
    <row r="490" ht="15.75" customHeight="1">
      <c r="C490" s="27"/>
      <c r="E490" s="115"/>
      <c r="V490" s="27"/>
    </row>
    <row r="491" ht="15.75" customHeight="1">
      <c r="C491" s="27"/>
      <c r="E491" s="115"/>
      <c r="V491" s="27"/>
    </row>
    <row r="492" ht="15.75" customHeight="1">
      <c r="C492" s="27"/>
      <c r="E492" s="115"/>
      <c r="V492" s="27"/>
    </row>
    <row r="493" ht="15.75" customHeight="1">
      <c r="C493" s="27"/>
      <c r="E493" s="115"/>
      <c r="V493" s="27"/>
    </row>
    <row r="494" ht="15.75" customHeight="1">
      <c r="C494" s="27"/>
      <c r="E494" s="115"/>
      <c r="V494" s="27"/>
    </row>
    <row r="495" ht="15.75" customHeight="1">
      <c r="C495" s="27"/>
      <c r="E495" s="115"/>
      <c r="V495" s="27"/>
    </row>
    <row r="496" ht="15.75" customHeight="1">
      <c r="C496" s="27"/>
      <c r="E496" s="115"/>
      <c r="V496" s="27"/>
    </row>
    <row r="497" ht="15.75" customHeight="1">
      <c r="C497" s="27"/>
      <c r="E497" s="115"/>
      <c r="V497" s="27"/>
    </row>
    <row r="498" ht="15.75" customHeight="1">
      <c r="C498" s="27"/>
      <c r="E498" s="115"/>
      <c r="V498" s="27"/>
    </row>
    <row r="499" ht="15.75" customHeight="1">
      <c r="C499" s="27"/>
      <c r="E499" s="115"/>
      <c r="V499" s="27"/>
    </row>
    <row r="500" ht="15.75" customHeight="1">
      <c r="C500" s="27"/>
      <c r="E500" s="115"/>
      <c r="V500" s="27"/>
    </row>
    <row r="501" ht="15.75" customHeight="1">
      <c r="C501" s="27"/>
      <c r="E501" s="115"/>
      <c r="V501" s="27"/>
    </row>
    <row r="502" ht="15.75" customHeight="1">
      <c r="C502" s="27"/>
      <c r="E502" s="115"/>
      <c r="V502" s="27"/>
    </row>
    <row r="503" ht="15.75" customHeight="1">
      <c r="C503" s="27"/>
      <c r="E503" s="115"/>
      <c r="V503" s="27"/>
    </row>
    <row r="504" ht="15.75" customHeight="1">
      <c r="C504" s="27"/>
      <c r="E504" s="115"/>
      <c r="V504" s="27"/>
    </row>
    <row r="505" ht="15.75" customHeight="1">
      <c r="C505" s="27"/>
      <c r="E505" s="115"/>
      <c r="V505" s="27"/>
    </row>
    <row r="506" ht="15.75" customHeight="1">
      <c r="C506" s="27"/>
      <c r="E506" s="115"/>
      <c r="V506" s="27"/>
    </row>
    <row r="507" ht="15.75" customHeight="1">
      <c r="C507" s="27"/>
      <c r="E507" s="115"/>
      <c r="V507" s="27"/>
    </row>
    <row r="508" ht="15.75" customHeight="1">
      <c r="C508" s="27"/>
      <c r="E508" s="115"/>
      <c r="V508" s="27"/>
    </row>
    <row r="509" ht="15.75" customHeight="1">
      <c r="C509" s="27"/>
      <c r="E509" s="115"/>
      <c r="V509" s="27"/>
    </row>
    <row r="510" ht="15.75" customHeight="1">
      <c r="C510" s="27"/>
      <c r="E510" s="115"/>
      <c r="V510" s="27"/>
    </row>
    <row r="511" ht="15.75" customHeight="1">
      <c r="C511" s="27"/>
      <c r="E511" s="115"/>
      <c r="V511" s="27"/>
    </row>
    <row r="512" ht="15.75" customHeight="1">
      <c r="C512" s="27"/>
      <c r="E512" s="115"/>
      <c r="V512" s="27"/>
    </row>
    <row r="513" ht="15.75" customHeight="1">
      <c r="C513" s="27"/>
      <c r="E513" s="115"/>
      <c r="V513" s="27"/>
    </row>
    <row r="514" ht="15.75" customHeight="1">
      <c r="C514" s="27"/>
      <c r="E514" s="115"/>
      <c r="V514" s="27"/>
    </row>
    <row r="515" ht="15.75" customHeight="1">
      <c r="C515" s="27"/>
      <c r="E515" s="115"/>
      <c r="V515" s="27"/>
    </row>
    <row r="516" ht="15.75" customHeight="1">
      <c r="C516" s="27"/>
      <c r="E516" s="115"/>
      <c r="V516" s="27"/>
    </row>
    <row r="517" ht="15.75" customHeight="1">
      <c r="C517" s="27"/>
      <c r="E517" s="115"/>
      <c r="V517" s="27"/>
    </row>
    <row r="518" ht="15.75" customHeight="1">
      <c r="C518" s="27"/>
      <c r="E518" s="115"/>
      <c r="V518" s="27"/>
    </row>
    <row r="519" ht="15.75" customHeight="1">
      <c r="C519" s="27"/>
      <c r="E519" s="115"/>
      <c r="V519" s="27"/>
    </row>
    <row r="520" ht="15.75" customHeight="1">
      <c r="C520" s="27"/>
      <c r="E520" s="115"/>
      <c r="V520" s="27"/>
    </row>
    <row r="521" ht="15.75" customHeight="1">
      <c r="C521" s="27"/>
      <c r="E521" s="115"/>
      <c r="V521" s="27"/>
    </row>
    <row r="522" ht="15.75" customHeight="1">
      <c r="C522" s="27"/>
      <c r="E522" s="115"/>
      <c r="V522" s="27"/>
    </row>
    <row r="523" ht="15.75" customHeight="1">
      <c r="C523" s="27"/>
      <c r="E523" s="115"/>
      <c r="V523" s="27"/>
    </row>
    <row r="524" ht="15.75" customHeight="1">
      <c r="C524" s="27"/>
      <c r="E524" s="115"/>
      <c r="V524" s="27"/>
    </row>
    <row r="525" ht="15.75" customHeight="1">
      <c r="C525" s="27"/>
      <c r="E525" s="115"/>
      <c r="V525" s="27"/>
    </row>
    <row r="526" ht="15.75" customHeight="1">
      <c r="C526" s="27"/>
      <c r="E526" s="115"/>
      <c r="V526" s="27"/>
    </row>
    <row r="527" ht="15.75" customHeight="1">
      <c r="C527" s="27"/>
      <c r="E527" s="115"/>
      <c r="V527" s="27"/>
    </row>
    <row r="528" ht="15.75" customHeight="1">
      <c r="C528" s="27"/>
      <c r="E528" s="115"/>
      <c r="V528" s="27"/>
    </row>
    <row r="529" ht="15.75" customHeight="1">
      <c r="C529" s="27"/>
      <c r="E529" s="115"/>
      <c r="V529" s="27"/>
    </row>
    <row r="530" ht="15.75" customHeight="1">
      <c r="C530" s="27"/>
      <c r="E530" s="115"/>
      <c r="V530" s="27"/>
    </row>
    <row r="531" ht="15.75" customHeight="1">
      <c r="C531" s="27"/>
      <c r="E531" s="115"/>
      <c r="V531" s="27"/>
    </row>
    <row r="532" ht="15.75" customHeight="1">
      <c r="C532" s="27"/>
      <c r="E532" s="115"/>
      <c r="V532" s="27"/>
    </row>
    <row r="533" ht="15.75" customHeight="1">
      <c r="C533" s="27"/>
      <c r="E533" s="115"/>
      <c r="V533" s="27"/>
    </row>
    <row r="534" ht="15.75" customHeight="1">
      <c r="C534" s="27"/>
      <c r="E534" s="115"/>
      <c r="V534" s="27"/>
    </row>
    <row r="535" ht="15.75" customHeight="1">
      <c r="C535" s="27"/>
      <c r="E535" s="115"/>
      <c r="V535" s="27"/>
    </row>
    <row r="536" ht="15.75" customHeight="1">
      <c r="C536" s="27"/>
      <c r="E536" s="115"/>
      <c r="V536" s="27"/>
    </row>
    <row r="537" ht="15.75" customHeight="1">
      <c r="C537" s="27"/>
      <c r="E537" s="115"/>
      <c r="V537" s="27"/>
    </row>
    <row r="538" ht="15.75" customHeight="1">
      <c r="C538" s="27"/>
      <c r="E538" s="115"/>
      <c r="V538" s="27"/>
    </row>
    <row r="539" ht="15.75" customHeight="1">
      <c r="C539" s="27"/>
      <c r="E539" s="115"/>
      <c r="V539" s="27"/>
    </row>
    <row r="540" ht="15.75" customHeight="1">
      <c r="C540" s="27"/>
      <c r="E540" s="115"/>
      <c r="V540" s="27"/>
    </row>
    <row r="541" ht="15.75" customHeight="1">
      <c r="C541" s="27"/>
      <c r="E541" s="115"/>
      <c r="V541" s="27"/>
    </row>
    <row r="542" ht="15.75" customHeight="1">
      <c r="C542" s="27"/>
      <c r="E542" s="115"/>
      <c r="V542" s="27"/>
    </row>
    <row r="543" ht="15.75" customHeight="1">
      <c r="C543" s="27"/>
      <c r="E543" s="115"/>
      <c r="V543" s="27"/>
    </row>
    <row r="544" ht="15.75" customHeight="1">
      <c r="C544" s="27"/>
      <c r="E544" s="115"/>
      <c r="V544" s="27"/>
    </row>
    <row r="545" ht="15.75" customHeight="1">
      <c r="C545" s="27"/>
      <c r="E545" s="115"/>
      <c r="V545" s="27"/>
    </row>
    <row r="546" ht="15.75" customHeight="1">
      <c r="C546" s="27"/>
      <c r="E546" s="115"/>
      <c r="V546" s="27"/>
    </row>
    <row r="547" ht="15.75" customHeight="1">
      <c r="C547" s="27"/>
      <c r="E547" s="115"/>
      <c r="V547" s="27"/>
    </row>
    <row r="548" ht="15.75" customHeight="1">
      <c r="C548" s="27"/>
      <c r="E548" s="115"/>
      <c r="V548" s="27"/>
    </row>
    <row r="549" ht="15.75" customHeight="1">
      <c r="C549" s="27"/>
      <c r="E549" s="115"/>
      <c r="V549" s="27"/>
    </row>
    <row r="550" ht="15.75" customHeight="1">
      <c r="C550" s="27"/>
      <c r="E550" s="115"/>
      <c r="V550" s="27"/>
    </row>
    <row r="551" ht="15.75" customHeight="1">
      <c r="C551" s="27"/>
      <c r="E551" s="115"/>
      <c r="V551" s="27"/>
    </row>
    <row r="552" ht="15.75" customHeight="1">
      <c r="C552" s="27"/>
      <c r="E552" s="115"/>
      <c r="V552" s="27"/>
    </row>
    <row r="553" ht="15.75" customHeight="1">
      <c r="C553" s="27"/>
      <c r="E553" s="115"/>
      <c r="V553" s="27"/>
    </row>
    <row r="554" ht="15.75" customHeight="1">
      <c r="C554" s="27"/>
      <c r="E554" s="115"/>
      <c r="V554" s="27"/>
    </row>
    <row r="555" ht="15.75" customHeight="1">
      <c r="C555" s="27"/>
      <c r="E555" s="115"/>
      <c r="V555" s="27"/>
    </row>
    <row r="556" ht="15.75" customHeight="1">
      <c r="C556" s="27"/>
      <c r="E556" s="115"/>
      <c r="V556" s="27"/>
    </row>
    <row r="557" ht="15.75" customHeight="1">
      <c r="C557" s="27"/>
      <c r="E557" s="115"/>
      <c r="V557" s="27"/>
    </row>
    <row r="558" ht="15.75" customHeight="1">
      <c r="C558" s="27"/>
      <c r="E558" s="115"/>
      <c r="V558" s="27"/>
    </row>
    <row r="559" ht="15.75" customHeight="1">
      <c r="C559" s="27"/>
      <c r="E559" s="115"/>
      <c r="V559" s="27"/>
    </row>
    <row r="560" ht="15.75" customHeight="1">
      <c r="C560" s="27"/>
      <c r="E560" s="115"/>
      <c r="V560" s="27"/>
    </row>
    <row r="561" ht="15.75" customHeight="1">
      <c r="C561" s="27"/>
      <c r="E561" s="115"/>
      <c r="V561" s="27"/>
    </row>
    <row r="562" ht="15.75" customHeight="1">
      <c r="C562" s="27"/>
      <c r="E562" s="115"/>
      <c r="V562" s="27"/>
    </row>
    <row r="563" ht="15.75" customHeight="1">
      <c r="C563" s="27"/>
      <c r="E563" s="115"/>
      <c r="V563" s="27"/>
    </row>
    <row r="564" ht="15.75" customHeight="1">
      <c r="C564" s="27"/>
      <c r="E564" s="115"/>
      <c r="V564" s="27"/>
    </row>
    <row r="565" ht="15.75" customHeight="1">
      <c r="C565" s="27"/>
      <c r="E565" s="115"/>
      <c r="V565" s="27"/>
    </row>
    <row r="566" ht="15.75" customHeight="1">
      <c r="C566" s="27"/>
      <c r="E566" s="115"/>
      <c r="V566" s="27"/>
    </row>
    <row r="567" ht="15.75" customHeight="1">
      <c r="C567" s="27"/>
      <c r="E567" s="115"/>
      <c r="V567" s="27"/>
    </row>
    <row r="568" ht="15.75" customHeight="1">
      <c r="C568" s="27"/>
      <c r="E568" s="115"/>
      <c r="V568" s="27"/>
    </row>
    <row r="569" ht="15.75" customHeight="1">
      <c r="C569" s="27"/>
      <c r="E569" s="115"/>
      <c r="V569" s="27"/>
    </row>
    <row r="570" ht="15.75" customHeight="1">
      <c r="C570" s="27"/>
      <c r="E570" s="115"/>
      <c r="V570" s="27"/>
    </row>
    <row r="571" ht="15.75" customHeight="1">
      <c r="C571" s="27"/>
      <c r="E571" s="115"/>
      <c r="V571" s="27"/>
    </row>
    <row r="572" ht="15.75" customHeight="1">
      <c r="C572" s="27"/>
      <c r="E572" s="115"/>
      <c r="V572" s="27"/>
    </row>
    <row r="573" ht="15.75" customHeight="1">
      <c r="C573" s="27"/>
      <c r="E573" s="115"/>
      <c r="V573" s="27"/>
    </row>
    <row r="574" ht="15.75" customHeight="1">
      <c r="C574" s="27"/>
      <c r="E574" s="115"/>
      <c r="V574" s="27"/>
    </row>
    <row r="575" ht="15.75" customHeight="1">
      <c r="C575" s="27"/>
      <c r="E575" s="115"/>
      <c r="V575" s="27"/>
    </row>
    <row r="576" ht="15.75" customHeight="1">
      <c r="C576" s="27"/>
      <c r="E576" s="115"/>
      <c r="V576" s="27"/>
    </row>
    <row r="577" ht="15.75" customHeight="1">
      <c r="C577" s="27"/>
      <c r="E577" s="115"/>
      <c r="V577" s="27"/>
    </row>
    <row r="578" ht="15.75" customHeight="1">
      <c r="C578" s="27"/>
      <c r="E578" s="115"/>
      <c r="V578" s="27"/>
    </row>
    <row r="579" ht="15.75" customHeight="1">
      <c r="C579" s="27"/>
      <c r="E579" s="115"/>
      <c r="V579" s="27"/>
    </row>
    <row r="580" ht="15.75" customHeight="1">
      <c r="C580" s="27"/>
      <c r="E580" s="115"/>
      <c r="V580" s="27"/>
    </row>
    <row r="581" ht="15.75" customHeight="1">
      <c r="C581" s="27"/>
      <c r="E581" s="115"/>
      <c r="V581" s="27"/>
    </row>
    <row r="582" ht="15.75" customHeight="1">
      <c r="C582" s="27"/>
      <c r="E582" s="115"/>
      <c r="V582" s="27"/>
    </row>
    <row r="583" ht="15.75" customHeight="1">
      <c r="C583" s="27"/>
      <c r="E583" s="115"/>
      <c r="V583" s="27"/>
    </row>
    <row r="584" ht="15.75" customHeight="1">
      <c r="C584" s="27"/>
      <c r="E584" s="115"/>
      <c r="V584" s="27"/>
    </row>
    <row r="585" ht="15.75" customHeight="1">
      <c r="C585" s="27"/>
      <c r="E585" s="115"/>
      <c r="V585" s="27"/>
    </row>
    <row r="586" ht="15.75" customHeight="1">
      <c r="C586" s="27"/>
      <c r="E586" s="115"/>
      <c r="V586" s="27"/>
    </row>
    <row r="587" ht="15.75" customHeight="1">
      <c r="C587" s="27"/>
      <c r="E587" s="115"/>
      <c r="V587" s="27"/>
    </row>
    <row r="588" ht="15.75" customHeight="1">
      <c r="C588" s="27"/>
      <c r="E588" s="115"/>
      <c r="V588" s="27"/>
    </row>
    <row r="589" ht="15.75" customHeight="1">
      <c r="C589" s="27"/>
      <c r="E589" s="115"/>
      <c r="V589" s="27"/>
    </row>
    <row r="590" ht="15.75" customHeight="1">
      <c r="C590" s="27"/>
      <c r="E590" s="115"/>
      <c r="V590" s="27"/>
    </row>
    <row r="591" ht="15.75" customHeight="1">
      <c r="C591" s="27"/>
      <c r="E591" s="115"/>
      <c r="V591" s="27"/>
    </row>
    <row r="592" ht="15.75" customHeight="1">
      <c r="C592" s="27"/>
      <c r="E592" s="115"/>
      <c r="V592" s="27"/>
    </row>
    <row r="593" ht="15.75" customHeight="1">
      <c r="C593" s="27"/>
      <c r="E593" s="115"/>
      <c r="V593" s="27"/>
    </row>
    <row r="594" ht="15.75" customHeight="1">
      <c r="C594" s="27"/>
      <c r="E594" s="115"/>
      <c r="V594" s="27"/>
    </row>
    <row r="595" ht="15.75" customHeight="1">
      <c r="C595" s="27"/>
      <c r="E595" s="115"/>
      <c r="V595" s="27"/>
    </row>
    <row r="596" ht="15.75" customHeight="1">
      <c r="C596" s="27"/>
      <c r="E596" s="115"/>
      <c r="V596" s="27"/>
    </row>
    <row r="597" ht="15.75" customHeight="1">
      <c r="C597" s="27"/>
      <c r="E597" s="115"/>
      <c r="V597" s="27"/>
    </row>
    <row r="598" ht="15.75" customHeight="1">
      <c r="C598" s="27"/>
      <c r="E598" s="115"/>
      <c r="V598" s="27"/>
    </row>
    <row r="599" ht="15.75" customHeight="1">
      <c r="C599" s="27"/>
      <c r="E599" s="115"/>
      <c r="V599" s="27"/>
    </row>
    <row r="600" ht="15.75" customHeight="1">
      <c r="C600" s="27"/>
      <c r="E600" s="115"/>
      <c r="V600" s="27"/>
    </row>
    <row r="601" ht="15.75" customHeight="1">
      <c r="C601" s="27"/>
      <c r="E601" s="115"/>
      <c r="V601" s="27"/>
    </row>
    <row r="602" ht="15.75" customHeight="1">
      <c r="C602" s="27"/>
      <c r="E602" s="115"/>
      <c r="V602" s="27"/>
    </row>
    <row r="603" ht="15.75" customHeight="1">
      <c r="C603" s="27"/>
      <c r="E603" s="115"/>
      <c r="V603" s="27"/>
    </row>
    <row r="604" ht="15.75" customHeight="1">
      <c r="C604" s="27"/>
      <c r="E604" s="115"/>
      <c r="V604" s="27"/>
    </row>
    <row r="605" ht="15.75" customHeight="1">
      <c r="C605" s="27"/>
      <c r="E605" s="115"/>
      <c r="V605" s="27"/>
    </row>
    <row r="606" ht="15.75" customHeight="1">
      <c r="C606" s="27"/>
      <c r="E606" s="115"/>
      <c r="V606" s="27"/>
    </row>
    <row r="607" ht="15.75" customHeight="1">
      <c r="C607" s="27"/>
      <c r="E607" s="115"/>
      <c r="V607" s="27"/>
    </row>
    <row r="608" ht="15.75" customHeight="1">
      <c r="C608" s="27"/>
      <c r="E608" s="115"/>
      <c r="V608" s="27"/>
    </row>
    <row r="609" ht="15.75" customHeight="1">
      <c r="C609" s="27"/>
      <c r="E609" s="115"/>
      <c r="V609" s="27"/>
    </row>
    <row r="610" ht="15.75" customHeight="1">
      <c r="C610" s="27"/>
      <c r="E610" s="115"/>
      <c r="V610" s="27"/>
    </row>
    <row r="611" ht="15.75" customHeight="1">
      <c r="C611" s="27"/>
      <c r="E611" s="115"/>
      <c r="V611" s="27"/>
    </row>
    <row r="612" ht="15.75" customHeight="1">
      <c r="C612" s="27"/>
      <c r="E612" s="115"/>
      <c r="V612" s="27"/>
    </row>
    <row r="613" ht="15.75" customHeight="1">
      <c r="C613" s="27"/>
      <c r="E613" s="115"/>
      <c r="V613" s="27"/>
    </row>
    <row r="614" ht="15.75" customHeight="1">
      <c r="C614" s="27"/>
      <c r="E614" s="115"/>
      <c r="V614" s="27"/>
    </row>
    <row r="615" ht="15.75" customHeight="1">
      <c r="C615" s="27"/>
      <c r="E615" s="115"/>
      <c r="V615" s="27"/>
    </row>
    <row r="616" ht="15.75" customHeight="1">
      <c r="C616" s="27"/>
      <c r="E616" s="115"/>
      <c r="V616" s="27"/>
    </row>
    <row r="617" ht="15.75" customHeight="1">
      <c r="C617" s="27"/>
      <c r="E617" s="115"/>
      <c r="V617" s="27"/>
    </row>
    <row r="618" ht="15.75" customHeight="1">
      <c r="C618" s="27"/>
      <c r="E618" s="115"/>
      <c r="V618" s="27"/>
    </row>
    <row r="619" ht="15.75" customHeight="1">
      <c r="C619" s="27"/>
      <c r="E619" s="115"/>
      <c r="V619" s="27"/>
    </row>
    <row r="620" ht="15.75" customHeight="1">
      <c r="C620" s="27"/>
      <c r="E620" s="115"/>
      <c r="V620" s="27"/>
    </row>
    <row r="621" ht="15.75" customHeight="1">
      <c r="C621" s="27"/>
      <c r="E621" s="115"/>
      <c r="V621" s="27"/>
    </row>
    <row r="622" ht="15.75" customHeight="1">
      <c r="C622" s="27"/>
      <c r="E622" s="115"/>
      <c r="V622" s="27"/>
    </row>
    <row r="623" ht="15.75" customHeight="1">
      <c r="C623" s="27"/>
      <c r="E623" s="115"/>
      <c r="V623" s="27"/>
    </row>
    <row r="624" ht="15.75" customHeight="1">
      <c r="C624" s="27"/>
      <c r="E624" s="115"/>
      <c r="V624" s="27"/>
    </row>
    <row r="625" ht="15.75" customHeight="1">
      <c r="C625" s="27"/>
      <c r="E625" s="115"/>
      <c r="V625" s="27"/>
    </row>
    <row r="626" ht="15.75" customHeight="1">
      <c r="C626" s="27"/>
      <c r="E626" s="115"/>
      <c r="V626" s="27"/>
    </row>
    <row r="627" ht="15.75" customHeight="1">
      <c r="C627" s="27"/>
      <c r="E627" s="115"/>
      <c r="V627" s="27"/>
    </row>
    <row r="628" ht="15.75" customHeight="1">
      <c r="C628" s="27"/>
      <c r="E628" s="115"/>
      <c r="V628" s="27"/>
    </row>
    <row r="629" ht="15.75" customHeight="1">
      <c r="C629" s="27"/>
      <c r="E629" s="115"/>
      <c r="V629" s="27"/>
    </row>
    <row r="630" ht="15.75" customHeight="1">
      <c r="C630" s="27"/>
      <c r="E630" s="115"/>
      <c r="V630" s="27"/>
    </row>
    <row r="631" ht="15.75" customHeight="1">
      <c r="C631" s="27"/>
      <c r="E631" s="115"/>
      <c r="V631" s="27"/>
    </row>
    <row r="632" ht="15.75" customHeight="1">
      <c r="C632" s="27"/>
      <c r="E632" s="115"/>
      <c r="V632" s="27"/>
    </row>
    <row r="633" ht="15.75" customHeight="1">
      <c r="C633" s="27"/>
      <c r="E633" s="115"/>
      <c r="V633" s="27"/>
    </row>
    <row r="634" ht="15.75" customHeight="1">
      <c r="C634" s="27"/>
      <c r="E634" s="115"/>
      <c r="V634" s="27"/>
    </row>
    <row r="635" ht="15.75" customHeight="1">
      <c r="C635" s="27"/>
      <c r="E635" s="115"/>
      <c r="V635" s="27"/>
    </row>
    <row r="636" ht="15.75" customHeight="1">
      <c r="C636" s="27"/>
      <c r="E636" s="115"/>
      <c r="V636" s="27"/>
    </row>
    <row r="637" ht="15.75" customHeight="1">
      <c r="C637" s="27"/>
      <c r="E637" s="115"/>
      <c r="V637" s="27"/>
    </row>
    <row r="638" ht="15.75" customHeight="1">
      <c r="C638" s="27"/>
      <c r="E638" s="115"/>
      <c r="V638" s="27"/>
    </row>
    <row r="639" ht="15.75" customHeight="1">
      <c r="C639" s="27"/>
      <c r="E639" s="115"/>
      <c r="V639" s="27"/>
    </row>
    <row r="640" ht="15.75" customHeight="1">
      <c r="C640" s="27"/>
      <c r="E640" s="115"/>
      <c r="V640" s="27"/>
    </row>
    <row r="641" ht="15.75" customHeight="1">
      <c r="C641" s="27"/>
      <c r="E641" s="115"/>
      <c r="V641" s="27"/>
    </row>
    <row r="642" ht="15.75" customHeight="1">
      <c r="C642" s="27"/>
      <c r="E642" s="115"/>
      <c r="V642" s="27"/>
    </row>
    <row r="643" ht="15.75" customHeight="1">
      <c r="C643" s="27"/>
      <c r="E643" s="115"/>
      <c r="V643" s="27"/>
    </row>
    <row r="644" ht="15.75" customHeight="1">
      <c r="C644" s="27"/>
      <c r="E644" s="115"/>
      <c r="V644" s="27"/>
    </row>
    <row r="645" ht="15.75" customHeight="1">
      <c r="C645" s="27"/>
      <c r="E645" s="115"/>
      <c r="V645" s="27"/>
    </row>
    <row r="646" ht="15.75" customHeight="1">
      <c r="C646" s="27"/>
      <c r="E646" s="115"/>
      <c r="V646" s="27"/>
    </row>
    <row r="647" ht="15.75" customHeight="1">
      <c r="C647" s="27"/>
      <c r="E647" s="115"/>
      <c r="V647" s="27"/>
    </row>
    <row r="648" ht="15.75" customHeight="1">
      <c r="C648" s="27"/>
      <c r="E648" s="115"/>
      <c r="V648" s="27"/>
    </row>
    <row r="649" ht="15.75" customHeight="1">
      <c r="C649" s="27"/>
      <c r="E649" s="115"/>
      <c r="V649" s="27"/>
    </row>
    <row r="650" ht="15.75" customHeight="1">
      <c r="C650" s="27"/>
      <c r="E650" s="115"/>
      <c r="V650" s="27"/>
    </row>
    <row r="651" ht="15.75" customHeight="1">
      <c r="C651" s="27"/>
      <c r="E651" s="115"/>
      <c r="V651" s="27"/>
    </row>
    <row r="652" ht="15.75" customHeight="1">
      <c r="C652" s="27"/>
      <c r="E652" s="115"/>
      <c r="V652" s="27"/>
    </row>
    <row r="653" ht="15.75" customHeight="1">
      <c r="C653" s="27"/>
      <c r="E653" s="115"/>
      <c r="V653" s="27"/>
    </row>
    <row r="654" ht="15.75" customHeight="1">
      <c r="C654" s="27"/>
      <c r="E654" s="115"/>
      <c r="V654" s="27"/>
    </row>
    <row r="655" ht="15.75" customHeight="1">
      <c r="C655" s="27"/>
      <c r="E655" s="115"/>
      <c r="V655" s="27"/>
    </row>
    <row r="656" ht="15.75" customHeight="1">
      <c r="C656" s="27"/>
      <c r="E656" s="115"/>
      <c r="V656" s="27"/>
    </row>
    <row r="657" ht="15.75" customHeight="1">
      <c r="C657" s="27"/>
      <c r="E657" s="115"/>
      <c r="V657" s="27"/>
    </row>
    <row r="658" ht="15.75" customHeight="1">
      <c r="C658" s="27"/>
      <c r="E658" s="115"/>
      <c r="V658" s="27"/>
    </row>
    <row r="659" ht="15.75" customHeight="1">
      <c r="C659" s="27"/>
      <c r="E659" s="115"/>
      <c r="V659" s="27"/>
    </row>
    <row r="660" ht="15.75" customHeight="1">
      <c r="C660" s="27"/>
      <c r="E660" s="115"/>
      <c r="V660" s="27"/>
    </row>
    <row r="661" ht="15.75" customHeight="1">
      <c r="C661" s="27"/>
      <c r="E661" s="115"/>
      <c r="V661" s="27"/>
    </row>
    <row r="662" ht="15.75" customHeight="1">
      <c r="C662" s="27"/>
      <c r="E662" s="115"/>
      <c r="V662" s="27"/>
    </row>
    <row r="663" ht="15.75" customHeight="1">
      <c r="C663" s="27"/>
      <c r="E663" s="115"/>
      <c r="V663" s="27"/>
    </row>
    <row r="664" ht="15.75" customHeight="1">
      <c r="C664" s="27"/>
      <c r="E664" s="115"/>
      <c r="V664" s="27"/>
    </row>
    <row r="665" ht="15.75" customHeight="1">
      <c r="C665" s="27"/>
      <c r="E665" s="115"/>
      <c r="V665" s="27"/>
    </row>
    <row r="666" ht="15.75" customHeight="1">
      <c r="C666" s="27"/>
      <c r="E666" s="115"/>
      <c r="V666" s="27"/>
    </row>
    <row r="667" ht="15.75" customHeight="1">
      <c r="C667" s="27"/>
      <c r="E667" s="115"/>
      <c r="V667" s="27"/>
    </row>
    <row r="668" ht="15.75" customHeight="1">
      <c r="C668" s="27"/>
      <c r="E668" s="115"/>
      <c r="V668" s="27"/>
    </row>
    <row r="669" ht="15.75" customHeight="1">
      <c r="C669" s="27"/>
      <c r="E669" s="115"/>
      <c r="V669" s="27"/>
    </row>
    <row r="670" ht="15.75" customHeight="1">
      <c r="C670" s="27"/>
      <c r="E670" s="115"/>
      <c r="V670" s="27"/>
    </row>
    <row r="671" ht="15.75" customHeight="1">
      <c r="C671" s="27"/>
      <c r="E671" s="115"/>
      <c r="V671" s="27"/>
    </row>
    <row r="672" ht="15.75" customHeight="1">
      <c r="C672" s="27"/>
      <c r="E672" s="115"/>
      <c r="V672" s="27"/>
    </row>
    <row r="673" ht="15.75" customHeight="1">
      <c r="C673" s="27"/>
      <c r="E673" s="115"/>
      <c r="V673" s="27"/>
    </row>
    <row r="674" ht="15.75" customHeight="1">
      <c r="C674" s="27"/>
      <c r="E674" s="115"/>
      <c r="V674" s="27"/>
    </row>
    <row r="675" ht="15.75" customHeight="1">
      <c r="C675" s="27"/>
      <c r="E675" s="115"/>
      <c r="V675" s="27"/>
    </row>
    <row r="676" ht="15.75" customHeight="1">
      <c r="C676" s="27"/>
      <c r="E676" s="115"/>
      <c r="V676" s="27"/>
    </row>
    <row r="677" ht="15.75" customHeight="1">
      <c r="C677" s="27"/>
      <c r="E677" s="115"/>
      <c r="V677" s="27"/>
    </row>
    <row r="678" ht="15.75" customHeight="1">
      <c r="C678" s="27"/>
      <c r="E678" s="115"/>
      <c r="V678" s="27"/>
    </row>
    <row r="679" ht="15.75" customHeight="1">
      <c r="C679" s="27"/>
      <c r="E679" s="115"/>
      <c r="V679" s="27"/>
    </row>
    <row r="680" ht="15.75" customHeight="1">
      <c r="C680" s="27"/>
      <c r="E680" s="115"/>
      <c r="V680" s="27"/>
    </row>
    <row r="681" ht="15.75" customHeight="1">
      <c r="C681" s="27"/>
      <c r="E681" s="115"/>
      <c r="V681" s="27"/>
    </row>
    <row r="682" ht="15.75" customHeight="1">
      <c r="C682" s="27"/>
      <c r="E682" s="115"/>
      <c r="V682" s="27"/>
    </row>
    <row r="683" ht="15.75" customHeight="1">
      <c r="C683" s="27"/>
      <c r="E683" s="115"/>
      <c r="V683" s="27"/>
    </row>
    <row r="684" ht="15.75" customHeight="1">
      <c r="C684" s="27"/>
      <c r="E684" s="115"/>
      <c r="V684" s="27"/>
    </row>
    <row r="685" ht="15.75" customHeight="1">
      <c r="C685" s="27"/>
      <c r="E685" s="115"/>
      <c r="V685" s="27"/>
    </row>
    <row r="686" ht="15.75" customHeight="1">
      <c r="C686" s="27"/>
      <c r="E686" s="115"/>
      <c r="V686" s="27"/>
    </row>
    <row r="687" ht="15.75" customHeight="1">
      <c r="C687" s="27"/>
      <c r="E687" s="115"/>
      <c r="V687" s="27"/>
    </row>
    <row r="688" ht="15.75" customHeight="1">
      <c r="C688" s="27"/>
      <c r="E688" s="115"/>
      <c r="V688" s="27"/>
    </row>
    <row r="689" ht="15.75" customHeight="1">
      <c r="C689" s="27"/>
      <c r="E689" s="115"/>
      <c r="V689" s="27"/>
    </row>
    <row r="690" ht="15.75" customHeight="1">
      <c r="C690" s="27"/>
      <c r="E690" s="115"/>
      <c r="V690" s="27"/>
    </row>
    <row r="691" ht="15.75" customHeight="1">
      <c r="C691" s="27"/>
      <c r="E691" s="115"/>
      <c r="V691" s="27"/>
    </row>
    <row r="692" ht="15.75" customHeight="1">
      <c r="C692" s="27"/>
      <c r="E692" s="115"/>
      <c r="V692" s="27"/>
    </row>
    <row r="693" ht="15.75" customHeight="1">
      <c r="C693" s="27"/>
      <c r="E693" s="115"/>
      <c r="V693" s="27"/>
    </row>
    <row r="694" ht="15.75" customHeight="1">
      <c r="C694" s="27"/>
      <c r="E694" s="115"/>
      <c r="V694" s="27"/>
    </row>
    <row r="695" ht="15.75" customHeight="1">
      <c r="C695" s="27"/>
      <c r="E695" s="115"/>
      <c r="V695" s="27"/>
    </row>
    <row r="696" ht="15.75" customHeight="1">
      <c r="C696" s="27"/>
      <c r="E696" s="115"/>
      <c r="V696" s="27"/>
    </row>
    <row r="697" ht="15.75" customHeight="1">
      <c r="C697" s="27"/>
      <c r="E697" s="115"/>
      <c r="V697" s="27"/>
    </row>
    <row r="698" ht="15.75" customHeight="1">
      <c r="C698" s="27"/>
      <c r="E698" s="115"/>
      <c r="V698" s="27"/>
    </row>
    <row r="699" ht="15.75" customHeight="1">
      <c r="C699" s="27"/>
      <c r="E699" s="115"/>
      <c r="V699" s="27"/>
    </row>
    <row r="700" ht="15.75" customHeight="1">
      <c r="C700" s="27"/>
      <c r="E700" s="115"/>
      <c r="V700" s="27"/>
    </row>
    <row r="701" ht="15.75" customHeight="1">
      <c r="C701" s="27"/>
      <c r="E701" s="115"/>
      <c r="V701" s="27"/>
    </row>
    <row r="702" ht="15.75" customHeight="1">
      <c r="C702" s="27"/>
      <c r="E702" s="115"/>
      <c r="V702" s="27"/>
    </row>
    <row r="703" ht="15.75" customHeight="1">
      <c r="C703" s="27"/>
      <c r="E703" s="115"/>
      <c r="V703" s="27"/>
    </row>
    <row r="704" ht="15.75" customHeight="1">
      <c r="C704" s="27"/>
      <c r="E704" s="115"/>
      <c r="V704" s="27"/>
    </row>
    <row r="705" ht="15.75" customHeight="1">
      <c r="C705" s="27"/>
      <c r="E705" s="115"/>
      <c r="V705" s="27"/>
    </row>
    <row r="706" ht="15.75" customHeight="1">
      <c r="C706" s="27"/>
      <c r="E706" s="115"/>
      <c r="V706" s="27"/>
    </row>
    <row r="707" ht="15.75" customHeight="1">
      <c r="C707" s="27"/>
      <c r="E707" s="115"/>
      <c r="V707" s="27"/>
    </row>
    <row r="708" ht="15.75" customHeight="1">
      <c r="C708" s="27"/>
      <c r="E708" s="115"/>
      <c r="V708" s="27"/>
    </row>
    <row r="709" ht="15.75" customHeight="1">
      <c r="C709" s="27"/>
      <c r="E709" s="115"/>
      <c r="V709" s="27"/>
    </row>
    <row r="710" ht="15.75" customHeight="1">
      <c r="C710" s="27"/>
      <c r="E710" s="115"/>
      <c r="V710" s="27"/>
    </row>
    <row r="711" ht="15.75" customHeight="1">
      <c r="C711" s="27"/>
      <c r="E711" s="115"/>
      <c r="V711" s="27"/>
    </row>
    <row r="712" ht="15.75" customHeight="1">
      <c r="C712" s="27"/>
      <c r="E712" s="115"/>
      <c r="V712" s="27"/>
    </row>
    <row r="713" ht="15.75" customHeight="1">
      <c r="C713" s="27"/>
      <c r="E713" s="115"/>
      <c r="V713" s="27"/>
    </row>
    <row r="714" ht="15.75" customHeight="1">
      <c r="C714" s="27"/>
      <c r="E714" s="115"/>
      <c r="V714" s="27"/>
    </row>
    <row r="715" ht="15.75" customHeight="1">
      <c r="C715" s="27"/>
      <c r="E715" s="115"/>
      <c r="V715" s="27"/>
    </row>
    <row r="716" ht="15.75" customHeight="1">
      <c r="C716" s="27"/>
      <c r="E716" s="115"/>
      <c r="V716" s="27"/>
    </row>
    <row r="717" ht="15.75" customHeight="1">
      <c r="C717" s="27"/>
      <c r="E717" s="115"/>
      <c r="V717" s="27"/>
    </row>
    <row r="718" ht="15.75" customHeight="1">
      <c r="C718" s="27"/>
      <c r="E718" s="115"/>
      <c r="V718" s="27"/>
    </row>
    <row r="719" ht="15.75" customHeight="1">
      <c r="C719" s="27"/>
      <c r="E719" s="115"/>
      <c r="V719" s="27"/>
    </row>
    <row r="720" ht="15.75" customHeight="1">
      <c r="C720" s="27"/>
      <c r="E720" s="115"/>
      <c r="V720" s="27"/>
    </row>
    <row r="721" ht="15.75" customHeight="1">
      <c r="C721" s="27"/>
      <c r="E721" s="115"/>
      <c r="V721" s="27"/>
    </row>
    <row r="722" ht="15.75" customHeight="1">
      <c r="C722" s="27"/>
      <c r="E722" s="115"/>
      <c r="V722" s="27"/>
    </row>
    <row r="723" ht="15.75" customHeight="1">
      <c r="C723" s="27"/>
      <c r="E723" s="115"/>
      <c r="V723" s="27"/>
    </row>
    <row r="724" ht="15.75" customHeight="1">
      <c r="C724" s="27"/>
      <c r="E724" s="115"/>
      <c r="V724" s="27"/>
    </row>
    <row r="725" ht="15.75" customHeight="1">
      <c r="C725" s="27"/>
      <c r="E725" s="115"/>
      <c r="V725" s="27"/>
    </row>
    <row r="726" ht="15.75" customHeight="1">
      <c r="C726" s="27"/>
      <c r="E726" s="115"/>
      <c r="V726" s="27"/>
    </row>
    <row r="727" ht="15.75" customHeight="1">
      <c r="C727" s="27"/>
      <c r="E727" s="115"/>
      <c r="V727" s="27"/>
    </row>
    <row r="728" ht="15.75" customHeight="1">
      <c r="C728" s="27"/>
      <c r="E728" s="115"/>
      <c r="V728" s="27"/>
    </row>
    <row r="729" ht="15.75" customHeight="1">
      <c r="C729" s="27"/>
      <c r="E729" s="115"/>
      <c r="V729" s="27"/>
    </row>
    <row r="730" ht="15.75" customHeight="1">
      <c r="C730" s="27"/>
      <c r="E730" s="115"/>
      <c r="V730" s="27"/>
    </row>
    <row r="731" ht="15.75" customHeight="1">
      <c r="C731" s="27"/>
      <c r="E731" s="115"/>
      <c r="V731" s="27"/>
    </row>
    <row r="732" ht="15.75" customHeight="1">
      <c r="C732" s="27"/>
      <c r="E732" s="115"/>
      <c r="V732" s="27"/>
    </row>
    <row r="733" ht="15.75" customHeight="1">
      <c r="C733" s="27"/>
      <c r="E733" s="115"/>
      <c r="V733" s="27"/>
    </row>
    <row r="734" ht="15.75" customHeight="1">
      <c r="C734" s="27"/>
      <c r="E734" s="115"/>
      <c r="V734" s="27"/>
    </row>
    <row r="735" ht="15.75" customHeight="1">
      <c r="C735" s="27"/>
      <c r="E735" s="115"/>
      <c r="V735" s="27"/>
    </row>
    <row r="736" ht="15.75" customHeight="1">
      <c r="C736" s="27"/>
      <c r="E736" s="115"/>
      <c r="V736" s="27"/>
    </row>
    <row r="737" ht="15.75" customHeight="1">
      <c r="C737" s="27"/>
      <c r="E737" s="115"/>
      <c r="V737" s="27"/>
    </row>
    <row r="738" ht="15.75" customHeight="1">
      <c r="C738" s="27"/>
      <c r="E738" s="115"/>
      <c r="V738" s="27"/>
    </row>
    <row r="739" ht="15.75" customHeight="1">
      <c r="C739" s="27"/>
      <c r="E739" s="115"/>
      <c r="V739" s="27"/>
    </row>
    <row r="740" ht="15.75" customHeight="1">
      <c r="C740" s="27"/>
      <c r="E740" s="115"/>
      <c r="V740" s="27"/>
    </row>
    <row r="741" ht="15.75" customHeight="1">
      <c r="C741" s="27"/>
      <c r="E741" s="115"/>
      <c r="V741" s="27"/>
    </row>
    <row r="742" ht="15.75" customHeight="1">
      <c r="C742" s="27"/>
      <c r="E742" s="115"/>
      <c r="V742" s="27"/>
    </row>
    <row r="743" ht="15.75" customHeight="1">
      <c r="C743" s="27"/>
      <c r="E743" s="115"/>
      <c r="V743" s="27"/>
    </row>
    <row r="744" ht="15.75" customHeight="1">
      <c r="C744" s="27"/>
      <c r="E744" s="115"/>
      <c r="V744" s="27"/>
    </row>
    <row r="745" ht="15.75" customHeight="1">
      <c r="C745" s="27"/>
      <c r="E745" s="115"/>
      <c r="V745" s="27"/>
    </row>
    <row r="746" ht="15.75" customHeight="1">
      <c r="C746" s="27"/>
      <c r="E746" s="115"/>
      <c r="V746" s="27"/>
    </row>
    <row r="747" ht="15.75" customHeight="1">
      <c r="C747" s="27"/>
      <c r="E747" s="115"/>
      <c r="V747" s="27"/>
    </row>
    <row r="748" ht="15.75" customHeight="1">
      <c r="C748" s="27"/>
      <c r="E748" s="115"/>
      <c r="V748" s="27"/>
    </row>
    <row r="749" ht="15.75" customHeight="1">
      <c r="C749" s="27"/>
      <c r="E749" s="115"/>
      <c r="V749" s="27"/>
    </row>
    <row r="750" ht="15.75" customHeight="1">
      <c r="C750" s="27"/>
      <c r="E750" s="115"/>
      <c r="V750" s="27"/>
    </row>
    <row r="751" ht="15.75" customHeight="1">
      <c r="C751" s="27"/>
      <c r="E751" s="115"/>
      <c r="V751" s="27"/>
    </row>
    <row r="752" ht="15.75" customHeight="1">
      <c r="C752" s="27"/>
      <c r="E752" s="115"/>
      <c r="V752" s="27"/>
    </row>
    <row r="753" ht="15.75" customHeight="1">
      <c r="C753" s="27"/>
      <c r="E753" s="115"/>
      <c r="V753" s="27"/>
    </row>
    <row r="754" ht="15.75" customHeight="1">
      <c r="C754" s="27"/>
      <c r="E754" s="115"/>
      <c r="V754" s="27"/>
    </row>
    <row r="755" ht="15.75" customHeight="1">
      <c r="C755" s="27"/>
      <c r="E755" s="115"/>
      <c r="V755" s="27"/>
    </row>
    <row r="756" ht="15.75" customHeight="1">
      <c r="C756" s="27"/>
      <c r="E756" s="115"/>
      <c r="V756" s="27"/>
    </row>
    <row r="757" ht="15.75" customHeight="1">
      <c r="C757" s="27"/>
      <c r="E757" s="115"/>
      <c r="V757" s="27"/>
    </row>
    <row r="758" ht="15.75" customHeight="1">
      <c r="C758" s="27"/>
      <c r="E758" s="115"/>
      <c r="V758" s="27"/>
    </row>
    <row r="759" ht="15.75" customHeight="1">
      <c r="C759" s="27"/>
      <c r="E759" s="115"/>
      <c r="V759" s="27"/>
    </row>
    <row r="760" ht="15.75" customHeight="1">
      <c r="C760" s="27"/>
      <c r="E760" s="115"/>
      <c r="V760" s="27"/>
    </row>
    <row r="761" ht="15.75" customHeight="1">
      <c r="C761" s="27"/>
      <c r="E761" s="115"/>
      <c r="V761" s="27"/>
    </row>
    <row r="762" ht="15.75" customHeight="1">
      <c r="C762" s="27"/>
      <c r="E762" s="115"/>
      <c r="V762" s="27"/>
    </row>
    <row r="763" ht="15.75" customHeight="1">
      <c r="C763" s="27"/>
      <c r="E763" s="115"/>
      <c r="V763" s="27"/>
    </row>
    <row r="764" ht="15.75" customHeight="1">
      <c r="C764" s="27"/>
      <c r="E764" s="115"/>
      <c r="V764" s="27"/>
    </row>
    <row r="765" ht="15.75" customHeight="1">
      <c r="C765" s="27"/>
      <c r="E765" s="115"/>
      <c r="V765" s="27"/>
    </row>
    <row r="766" ht="15.75" customHeight="1">
      <c r="C766" s="27"/>
      <c r="E766" s="115"/>
      <c r="V766" s="27"/>
    </row>
    <row r="767" ht="15.75" customHeight="1">
      <c r="C767" s="27"/>
      <c r="E767" s="115"/>
      <c r="V767" s="27"/>
    </row>
    <row r="768" ht="15.75" customHeight="1">
      <c r="C768" s="27"/>
      <c r="E768" s="115"/>
      <c r="V768" s="27"/>
    </row>
    <row r="769" ht="15.75" customHeight="1">
      <c r="C769" s="27"/>
      <c r="E769" s="115"/>
      <c r="V769" s="27"/>
    </row>
    <row r="770" ht="15.75" customHeight="1">
      <c r="C770" s="27"/>
      <c r="E770" s="115"/>
      <c r="V770" s="27"/>
    </row>
    <row r="771" ht="15.75" customHeight="1">
      <c r="C771" s="27"/>
      <c r="E771" s="115"/>
      <c r="V771" s="27"/>
    </row>
    <row r="772" ht="15.75" customHeight="1">
      <c r="C772" s="27"/>
      <c r="E772" s="115"/>
      <c r="V772" s="27"/>
    </row>
    <row r="773" ht="15.75" customHeight="1">
      <c r="C773" s="27"/>
      <c r="E773" s="115"/>
      <c r="V773" s="27"/>
    </row>
    <row r="774" ht="15.75" customHeight="1">
      <c r="C774" s="27"/>
      <c r="E774" s="115"/>
      <c r="V774" s="27"/>
    </row>
    <row r="775" ht="15.75" customHeight="1">
      <c r="C775" s="27"/>
      <c r="E775" s="115"/>
      <c r="V775" s="27"/>
    </row>
    <row r="776" ht="15.75" customHeight="1">
      <c r="C776" s="27"/>
      <c r="E776" s="115"/>
      <c r="V776" s="27"/>
    </row>
    <row r="777" ht="15.75" customHeight="1">
      <c r="C777" s="27"/>
      <c r="E777" s="115"/>
      <c r="V777" s="27"/>
    </row>
    <row r="778" ht="15.75" customHeight="1">
      <c r="C778" s="27"/>
      <c r="E778" s="115"/>
      <c r="V778" s="27"/>
    </row>
    <row r="779" ht="15.75" customHeight="1">
      <c r="C779" s="27"/>
      <c r="E779" s="115"/>
      <c r="V779" s="27"/>
    </row>
    <row r="780" ht="15.75" customHeight="1">
      <c r="C780" s="27"/>
      <c r="E780" s="115"/>
      <c r="V780" s="27"/>
    </row>
    <row r="781" ht="15.75" customHeight="1">
      <c r="C781" s="27"/>
      <c r="E781" s="115"/>
      <c r="V781" s="27"/>
    </row>
    <row r="782" ht="15.75" customHeight="1">
      <c r="C782" s="27"/>
      <c r="E782" s="115"/>
      <c r="V782" s="27"/>
    </row>
    <row r="783" ht="15.75" customHeight="1">
      <c r="C783" s="27"/>
      <c r="E783" s="115"/>
      <c r="V783" s="27"/>
    </row>
    <row r="784" ht="15.75" customHeight="1">
      <c r="C784" s="27"/>
      <c r="E784" s="115"/>
      <c r="V784" s="27"/>
    </row>
    <row r="785" ht="15.75" customHeight="1">
      <c r="C785" s="27"/>
      <c r="E785" s="115"/>
      <c r="V785" s="27"/>
    </row>
    <row r="786" ht="15.75" customHeight="1">
      <c r="C786" s="27"/>
      <c r="E786" s="115"/>
      <c r="V786" s="27"/>
    </row>
    <row r="787" ht="15.75" customHeight="1">
      <c r="C787" s="27"/>
      <c r="E787" s="115"/>
      <c r="V787" s="27"/>
    </row>
    <row r="788" ht="15.75" customHeight="1">
      <c r="C788" s="27"/>
      <c r="E788" s="115"/>
      <c r="V788" s="27"/>
    </row>
    <row r="789" ht="15.75" customHeight="1">
      <c r="C789" s="27"/>
      <c r="E789" s="115"/>
      <c r="V789" s="27"/>
    </row>
    <row r="790" ht="15.75" customHeight="1">
      <c r="C790" s="27"/>
      <c r="E790" s="115"/>
      <c r="V790" s="27"/>
    </row>
    <row r="791" ht="15.75" customHeight="1">
      <c r="C791" s="27"/>
      <c r="E791" s="115"/>
      <c r="V791" s="27"/>
    </row>
    <row r="792" ht="15.75" customHeight="1">
      <c r="C792" s="27"/>
      <c r="E792" s="115"/>
      <c r="V792" s="27"/>
    </row>
    <row r="793" ht="15.75" customHeight="1">
      <c r="C793" s="27"/>
      <c r="E793" s="115"/>
      <c r="V793" s="27"/>
    </row>
    <row r="794" ht="15.75" customHeight="1">
      <c r="C794" s="27"/>
      <c r="E794" s="115"/>
      <c r="V794" s="27"/>
    </row>
    <row r="795" ht="15.75" customHeight="1">
      <c r="C795" s="27"/>
      <c r="E795" s="115"/>
      <c r="V795" s="27"/>
    </row>
    <row r="796" ht="15.75" customHeight="1">
      <c r="C796" s="27"/>
      <c r="E796" s="115"/>
      <c r="V796" s="27"/>
    </row>
    <row r="797" ht="15.75" customHeight="1">
      <c r="C797" s="27"/>
      <c r="E797" s="115"/>
      <c r="V797" s="27"/>
    </row>
    <row r="798" ht="15.75" customHeight="1">
      <c r="C798" s="27"/>
      <c r="E798" s="115"/>
      <c r="V798" s="27"/>
    </row>
    <row r="799" ht="15.75" customHeight="1">
      <c r="C799" s="27"/>
      <c r="E799" s="115"/>
      <c r="V799" s="27"/>
    </row>
    <row r="800" ht="15.75" customHeight="1">
      <c r="C800" s="27"/>
      <c r="E800" s="115"/>
      <c r="V800" s="27"/>
    </row>
    <row r="801" ht="15.75" customHeight="1">
      <c r="C801" s="27"/>
      <c r="E801" s="115"/>
      <c r="V801" s="27"/>
    </row>
    <row r="802" ht="15.75" customHeight="1">
      <c r="C802" s="27"/>
      <c r="E802" s="115"/>
      <c r="V802" s="27"/>
    </row>
    <row r="803" ht="15.75" customHeight="1">
      <c r="C803" s="27"/>
      <c r="E803" s="115"/>
      <c r="V803" s="27"/>
    </row>
    <row r="804" ht="15.75" customHeight="1">
      <c r="C804" s="27"/>
      <c r="E804" s="115"/>
      <c r="V804" s="27"/>
    </row>
    <row r="805" ht="15.75" customHeight="1">
      <c r="C805" s="27"/>
      <c r="E805" s="115"/>
      <c r="V805" s="27"/>
    </row>
    <row r="806" ht="15.75" customHeight="1">
      <c r="C806" s="27"/>
      <c r="E806" s="115"/>
      <c r="V806" s="27"/>
    </row>
    <row r="807" ht="15.75" customHeight="1">
      <c r="C807" s="27"/>
      <c r="E807" s="115"/>
      <c r="V807" s="27"/>
    </row>
    <row r="808" ht="15.75" customHeight="1">
      <c r="C808" s="27"/>
      <c r="E808" s="115"/>
      <c r="V808" s="27"/>
    </row>
    <row r="809" ht="15.75" customHeight="1">
      <c r="C809" s="27"/>
      <c r="E809" s="115"/>
      <c r="V809" s="27"/>
    </row>
    <row r="810" ht="15.75" customHeight="1">
      <c r="C810" s="27"/>
      <c r="E810" s="115"/>
      <c r="V810" s="27"/>
    </row>
    <row r="811" ht="15.75" customHeight="1">
      <c r="C811" s="27"/>
      <c r="E811" s="115"/>
      <c r="V811" s="27"/>
    </row>
    <row r="812" ht="15.75" customHeight="1">
      <c r="C812" s="27"/>
      <c r="E812" s="115"/>
      <c r="V812" s="27"/>
    </row>
    <row r="813" ht="15.75" customHeight="1">
      <c r="C813" s="27"/>
      <c r="E813" s="115"/>
      <c r="V813" s="27"/>
    </row>
    <row r="814" ht="15.75" customHeight="1">
      <c r="C814" s="27"/>
      <c r="E814" s="115"/>
      <c r="V814" s="27"/>
    </row>
    <row r="815" ht="15.75" customHeight="1">
      <c r="C815" s="27"/>
      <c r="E815" s="115"/>
      <c r="V815" s="27"/>
    </row>
    <row r="816" ht="15.75" customHeight="1">
      <c r="C816" s="27"/>
      <c r="E816" s="115"/>
      <c r="V816" s="27"/>
    </row>
    <row r="817" ht="15.75" customHeight="1">
      <c r="C817" s="27"/>
      <c r="E817" s="115"/>
      <c r="V817" s="27"/>
    </row>
    <row r="818" ht="15.75" customHeight="1">
      <c r="C818" s="27"/>
      <c r="E818" s="115"/>
      <c r="V818" s="27"/>
    </row>
    <row r="819" ht="15.75" customHeight="1">
      <c r="C819" s="27"/>
      <c r="E819" s="115"/>
      <c r="V819" s="27"/>
    </row>
    <row r="820" ht="15.75" customHeight="1">
      <c r="C820" s="27"/>
      <c r="E820" s="115"/>
      <c r="V820" s="27"/>
    </row>
    <row r="821" ht="15.75" customHeight="1">
      <c r="C821" s="27"/>
      <c r="E821" s="115"/>
      <c r="V821" s="27"/>
    </row>
    <row r="822" ht="15.75" customHeight="1">
      <c r="C822" s="27"/>
      <c r="E822" s="115"/>
      <c r="V822" s="27"/>
    </row>
    <row r="823" ht="15.75" customHeight="1">
      <c r="C823" s="27"/>
      <c r="E823" s="115"/>
      <c r="V823" s="27"/>
    </row>
    <row r="824" ht="15.75" customHeight="1">
      <c r="C824" s="27"/>
      <c r="E824" s="115"/>
      <c r="V824" s="27"/>
    </row>
    <row r="825" ht="15.75" customHeight="1">
      <c r="C825" s="27"/>
      <c r="E825" s="115"/>
      <c r="V825" s="27"/>
    </row>
    <row r="826" ht="15.75" customHeight="1">
      <c r="C826" s="27"/>
      <c r="E826" s="115"/>
      <c r="V826" s="27"/>
    </row>
    <row r="827" ht="15.75" customHeight="1">
      <c r="C827" s="27"/>
      <c r="E827" s="115"/>
      <c r="V827" s="27"/>
    </row>
    <row r="828" ht="15.75" customHeight="1">
      <c r="C828" s="27"/>
      <c r="E828" s="115"/>
      <c r="V828" s="27"/>
    </row>
    <row r="829" ht="15.75" customHeight="1">
      <c r="C829" s="27"/>
      <c r="E829" s="115"/>
      <c r="V829" s="27"/>
    </row>
    <row r="830" ht="15.75" customHeight="1">
      <c r="C830" s="27"/>
      <c r="E830" s="115"/>
      <c r="V830" s="27"/>
    </row>
    <row r="831" ht="15.75" customHeight="1">
      <c r="C831" s="27"/>
      <c r="E831" s="115"/>
      <c r="V831" s="27"/>
    </row>
    <row r="832" ht="15.75" customHeight="1">
      <c r="C832" s="27"/>
      <c r="E832" s="115"/>
      <c r="V832" s="27"/>
    </row>
    <row r="833" ht="15.75" customHeight="1">
      <c r="C833" s="27"/>
      <c r="E833" s="115"/>
      <c r="V833" s="27"/>
    </row>
    <row r="834" ht="15.75" customHeight="1">
      <c r="C834" s="27"/>
      <c r="E834" s="115"/>
      <c r="V834" s="27"/>
    </row>
    <row r="835" ht="15.75" customHeight="1">
      <c r="C835" s="27"/>
      <c r="E835" s="115"/>
      <c r="V835" s="27"/>
    </row>
    <row r="836" ht="15.75" customHeight="1">
      <c r="C836" s="27"/>
      <c r="E836" s="115"/>
      <c r="V836" s="27"/>
    </row>
    <row r="837" ht="15.75" customHeight="1">
      <c r="C837" s="27"/>
      <c r="E837" s="115"/>
      <c r="V837" s="27"/>
    </row>
    <row r="838" ht="15.75" customHeight="1">
      <c r="C838" s="27"/>
      <c r="E838" s="115"/>
      <c r="V838" s="27"/>
    </row>
    <row r="839" ht="15.75" customHeight="1">
      <c r="C839" s="27"/>
      <c r="E839" s="115"/>
      <c r="V839" s="27"/>
    </row>
    <row r="840" ht="15.75" customHeight="1">
      <c r="C840" s="27"/>
      <c r="E840" s="115"/>
      <c r="V840" s="27"/>
    </row>
    <row r="841" ht="15.75" customHeight="1">
      <c r="C841" s="27"/>
      <c r="E841" s="115"/>
      <c r="V841" s="27"/>
    </row>
    <row r="842" ht="15.75" customHeight="1">
      <c r="C842" s="27"/>
      <c r="E842" s="115"/>
      <c r="V842" s="27"/>
    </row>
    <row r="843" ht="15.75" customHeight="1">
      <c r="C843" s="27"/>
      <c r="E843" s="115"/>
      <c r="V843" s="27"/>
    </row>
    <row r="844" ht="15.75" customHeight="1">
      <c r="C844" s="27"/>
      <c r="E844" s="115"/>
      <c r="V844" s="27"/>
    </row>
    <row r="845" ht="15.75" customHeight="1">
      <c r="C845" s="27"/>
      <c r="E845" s="115"/>
      <c r="V845" s="27"/>
    </row>
    <row r="846" ht="15.75" customHeight="1">
      <c r="C846" s="27"/>
      <c r="E846" s="115"/>
      <c r="V846" s="27"/>
    </row>
    <row r="847" ht="15.75" customHeight="1">
      <c r="C847" s="27"/>
      <c r="E847" s="115"/>
      <c r="V847" s="27"/>
    </row>
    <row r="848" ht="15.75" customHeight="1">
      <c r="C848" s="27"/>
      <c r="E848" s="115"/>
      <c r="V848" s="27"/>
    </row>
    <row r="849" ht="15.75" customHeight="1">
      <c r="C849" s="27"/>
      <c r="E849" s="115"/>
      <c r="V849" s="27"/>
    </row>
    <row r="850" ht="15.75" customHeight="1">
      <c r="C850" s="27"/>
      <c r="E850" s="115"/>
      <c r="V850" s="27"/>
    </row>
    <row r="851" ht="15.75" customHeight="1">
      <c r="C851" s="27"/>
      <c r="E851" s="115"/>
      <c r="V851" s="27"/>
    </row>
    <row r="852" ht="15.75" customHeight="1">
      <c r="C852" s="27"/>
      <c r="E852" s="115"/>
      <c r="V852" s="27"/>
    </row>
    <row r="853" ht="15.75" customHeight="1">
      <c r="C853" s="27"/>
      <c r="E853" s="115"/>
      <c r="V853" s="27"/>
    </row>
    <row r="854" ht="15.75" customHeight="1">
      <c r="C854" s="27"/>
      <c r="E854" s="115"/>
      <c r="V854" s="27"/>
    </row>
    <row r="855" ht="15.75" customHeight="1">
      <c r="C855" s="27"/>
      <c r="E855" s="115"/>
      <c r="V855" s="27"/>
    </row>
    <row r="856" ht="15.75" customHeight="1">
      <c r="C856" s="27"/>
      <c r="E856" s="115"/>
      <c r="V856" s="27"/>
    </row>
    <row r="857" ht="15.75" customHeight="1">
      <c r="C857" s="27"/>
      <c r="E857" s="115"/>
      <c r="V857" s="27"/>
    </row>
    <row r="858" ht="15.75" customHeight="1">
      <c r="C858" s="27"/>
      <c r="E858" s="115"/>
      <c r="V858" s="27"/>
    </row>
    <row r="859" ht="15.75" customHeight="1">
      <c r="C859" s="27"/>
      <c r="E859" s="115"/>
      <c r="V859" s="27"/>
    </row>
    <row r="860" ht="15.75" customHeight="1">
      <c r="C860" s="27"/>
      <c r="E860" s="115"/>
      <c r="V860" s="27"/>
    </row>
    <row r="861" ht="15.75" customHeight="1">
      <c r="C861" s="27"/>
      <c r="E861" s="115"/>
      <c r="V861" s="27"/>
    </row>
    <row r="862" ht="15.75" customHeight="1">
      <c r="C862" s="27"/>
      <c r="E862" s="115"/>
      <c r="V862" s="27"/>
    </row>
    <row r="863" ht="15.75" customHeight="1">
      <c r="C863" s="27"/>
      <c r="E863" s="115"/>
      <c r="V863" s="27"/>
    </row>
    <row r="864" ht="15.75" customHeight="1">
      <c r="C864" s="27"/>
      <c r="E864" s="115"/>
      <c r="V864" s="27"/>
    </row>
    <row r="865" ht="15.75" customHeight="1">
      <c r="C865" s="27"/>
      <c r="E865" s="115"/>
      <c r="V865" s="27"/>
    </row>
    <row r="866" ht="15.75" customHeight="1">
      <c r="C866" s="27"/>
      <c r="E866" s="115"/>
      <c r="V866" s="27"/>
    </row>
    <row r="867" ht="15.75" customHeight="1">
      <c r="C867" s="27"/>
      <c r="E867" s="115"/>
      <c r="V867" s="27"/>
    </row>
    <row r="868" ht="15.75" customHeight="1">
      <c r="C868" s="27"/>
      <c r="E868" s="115"/>
      <c r="V868" s="27"/>
    </row>
    <row r="869" ht="15.75" customHeight="1">
      <c r="C869" s="27"/>
      <c r="E869" s="115"/>
      <c r="V869" s="27"/>
    </row>
    <row r="870" ht="15.75" customHeight="1">
      <c r="C870" s="27"/>
      <c r="E870" s="115"/>
      <c r="V870" s="27"/>
    </row>
    <row r="871" ht="15.75" customHeight="1">
      <c r="C871" s="27"/>
      <c r="E871" s="115"/>
      <c r="V871" s="27"/>
    </row>
    <row r="872" ht="15.75" customHeight="1">
      <c r="C872" s="27"/>
      <c r="E872" s="115"/>
      <c r="V872" s="27"/>
    </row>
    <row r="873" ht="15.75" customHeight="1">
      <c r="C873" s="27"/>
      <c r="E873" s="115"/>
      <c r="V873" s="27"/>
    </row>
    <row r="874" ht="15.75" customHeight="1">
      <c r="C874" s="27"/>
      <c r="E874" s="115"/>
      <c r="V874" s="27"/>
    </row>
    <row r="875" ht="15.75" customHeight="1">
      <c r="C875" s="27"/>
      <c r="E875" s="115"/>
      <c r="V875" s="27"/>
    </row>
    <row r="876" ht="15.75" customHeight="1">
      <c r="C876" s="27"/>
      <c r="E876" s="115"/>
      <c r="V876" s="27"/>
    </row>
    <row r="877" ht="15.75" customHeight="1">
      <c r="C877" s="27"/>
      <c r="E877" s="115"/>
      <c r="V877" s="27"/>
    </row>
    <row r="878" ht="15.75" customHeight="1">
      <c r="C878" s="27"/>
      <c r="E878" s="115"/>
      <c r="V878" s="27"/>
    </row>
    <row r="879" ht="15.75" customHeight="1">
      <c r="C879" s="27"/>
      <c r="E879" s="115"/>
      <c r="V879" s="27"/>
    </row>
    <row r="880" ht="15.75" customHeight="1">
      <c r="C880" s="27"/>
      <c r="E880" s="115"/>
      <c r="V880" s="27"/>
    </row>
    <row r="881" ht="15.75" customHeight="1">
      <c r="C881" s="27"/>
      <c r="E881" s="115"/>
      <c r="V881" s="27"/>
    </row>
    <row r="882" ht="15.75" customHeight="1">
      <c r="C882" s="27"/>
      <c r="E882" s="115"/>
      <c r="V882" s="27"/>
    </row>
    <row r="883" ht="15.75" customHeight="1">
      <c r="C883" s="27"/>
      <c r="E883" s="115"/>
      <c r="V883" s="27"/>
    </row>
    <row r="884" ht="15.75" customHeight="1">
      <c r="C884" s="27"/>
      <c r="E884" s="115"/>
      <c r="V884" s="27"/>
    </row>
    <row r="885" ht="15.75" customHeight="1">
      <c r="C885" s="27"/>
      <c r="E885" s="115"/>
      <c r="V885" s="27"/>
    </row>
    <row r="886" ht="15.75" customHeight="1">
      <c r="C886" s="27"/>
      <c r="E886" s="115"/>
      <c r="V886" s="27"/>
    </row>
    <row r="887" ht="15.75" customHeight="1">
      <c r="C887" s="27"/>
      <c r="E887" s="115"/>
      <c r="V887" s="27"/>
    </row>
    <row r="888" ht="15.75" customHeight="1">
      <c r="C888" s="27"/>
      <c r="E888" s="115"/>
      <c r="V888" s="27"/>
    </row>
    <row r="889" ht="15.75" customHeight="1">
      <c r="C889" s="27"/>
      <c r="E889" s="115"/>
      <c r="V889" s="27"/>
    </row>
    <row r="890" ht="15.75" customHeight="1">
      <c r="C890" s="27"/>
      <c r="E890" s="115"/>
      <c r="V890" s="27"/>
    </row>
    <row r="891" ht="15.75" customHeight="1">
      <c r="C891" s="27"/>
      <c r="E891" s="115"/>
      <c r="V891" s="27"/>
    </row>
    <row r="892" ht="15.75" customHeight="1">
      <c r="C892" s="27"/>
      <c r="E892" s="115"/>
      <c r="V892" s="27"/>
    </row>
    <row r="893" ht="15.75" customHeight="1">
      <c r="C893" s="27"/>
      <c r="E893" s="115"/>
      <c r="V893" s="27"/>
    </row>
    <row r="894" ht="15.75" customHeight="1">
      <c r="C894" s="27"/>
      <c r="E894" s="115"/>
      <c r="V894" s="27"/>
    </row>
    <row r="895" ht="15.75" customHeight="1">
      <c r="C895" s="27"/>
      <c r="E895" s="115"/>
      <c r="V895" s="27"/>
    </row>
    <row r="896" ht="15.75" customHeight="1">
      <c r="C896" s="27"/>
      <c r="E896" s="115"/>
      <c r="V896" s="27"/>
    </row>
    <row r="897" ht="15.75" customHeight="1">
      <c r="C897" s="27"/>
      <c r="E897" s="115"/>
      <c r="V897" s="27"/>
    </row>
    <row r="898" ht="15.75" customHeight="1">
      <c r="C898" s="27"/>
      <c r="E898" s="115"/>
      <c r="V898" s="27"/>
    </row>
    <row r="899" ht="15.75" customHeight="1">
      <c r="C899" s="27"/>
      <c r="E899" s="115"/>
      <c r="V899" s="27"/>
    </row>
    <row r="900" ht="15.75" customHeight="1">
      <c r="C900" s="27"/>
      <c r="E900" s="115"/>
      <c r="V900" s="27"/>
    </row>
    <row r="901" ht="15.75" customHeight="1">
      <c r="C901" s="27"/>
      <c r="E901" s="115"/>
      <c r="V901" s="27"/>
    </row>
    <row r="902" ht="15.75" customHeight="1">
      <c r="C902" s="27"/>
      <c r="E902" s="115"/>
      <c r="V902" s="27"/>
    </row>
    <row r="903" ht="15.75" customHeight="1">
      <c r="C903" s="27"/>
      <c r="E903" s="115"/>
      <c r="V903" s="27"/>
    </row>
    <row r="904" ht="15.75" customHeight="1">
      <c r="C904" s="27"/>
      <c r="E904" s="115"/>
      <c r="V904" s="27"/>
    </row>
    <row r="905" ht="15.75" customHeight="1">
      <c r="C905" s="27"/>
      <c r="E905" s="115"/>
      <c r="V905" s="27"/>
    </row>
    <row r="906" ht="15.75" customHeight="1">
      <c r="C906" s="27"/>
      <c r="E906" s="115"/>
      <c r="V906" s="27"/>
    </row>
    <row r="907" ht="15.75" customHeight="1">
      <c r="C907" s="27"/>
      <c r="E907" s="115"/>
      <c r="V907" s="27"/>
    </row>
    <row r="908" ht="15.75" customHeight="1">
      <c r="C908" s="27"/>
      <c r="E908" s="115"/>
      <c r="V908" s="27"/>
    </row>
    <row r="909" ht="15.75" customHeight="1">
      <c r="C909" s="27"/>
      <c r="E909" s="115"/>
      <c r="V909" s="27"/>
    </row>
    <row r="910" ht="15.75" customHeight="1">
      <c r="C910" s="27"/>
      <c r="E910" s="115"/>
      <c r="V910" s="27"/>
    </row>
    <row r="911" ht="15.75" customHeight="1">
      <c r="C911" s="27"/>
      <c r="E911" s="115"/>
      <c r="V911" s="27"/>
    </row>
    <row r="912" ht="15.75" customHeight="1">
      <c r="C912" s="27"/>
      <c r="E912" s="115"/>
      <c r="V912" s="27"/>
    </row>
    <row r="913" ht="15.75" customHeight="1">
      <c r="C913" s="27"/>
      <c r="E913" s="115"/>
      <c r="V913" s="27"/>
    </row>
    <row r="914" ht="15.75" customHeight="1">
      <c r="C914" s="27"/>
      <c r="E914" s="115"/>
      <c r="V914" s="27"/>
    </row>
    <row r="915" ht="15.75" customHeight="1">
      <c r="C915" s="27"/>
      <c r="E915" s="115"/>
      <c r="V915" s="27"/>
    </row>
    <row r="916" ht="15.75" customHeight="1">
      <c r="C916" s="27"/>
      <c r="E916" s="115"/>
      <c r="V916" s="27"/>
    </row>
    <row r="917" ht="15.75" customHeight="1">
      <c r="C917" s="27"/>
      <c r="E917" s="115"/>
      <c r="V917" s="27"/>
    </row>
    <row r="918" ht="15.75" customHeight="1">
      <c r="C918" s="27"/>
      <c r="E918" s="115"/>
      <c r="V918" s="27"/>
    </row>
    <row r="919" ht="15.75" customHeight="1">
      <c r="C919" s="27"/>
      <c r="E919" s="115"/>
      <c r="V919" s="27"/>
    </row>
    <row r="920" ht="15.75" customHeight="1">
      <c r="C920" s="27"/>
      <c r="E920" s="115"/>
      <c r="V920" s="27"/>
    </row>
    <row r="921" ht="15.75" customHeight="1">
      <c r="C921" s="27"/>
      <c r="E921" s="115"/>
      <c r="V921" s="27"/>
    </row>
    <row r="922" ht="15.75" customHeight="1">
      <c r="C922" s="27"/>
      <c r="E922" s="115"/>
      <c r="V922" s="27"/>
    </row>
    <row r="923" ht="15.75" customHeight="1">
      <c r="C923" s="27"/>
      <c r="E923" s="115"/>
      <c r="V923" s="27"/>
    </row>
    <row r="924" ht="15.75" customHeight="1">
      <c r="C924" s="27"/>
      <c r="E924" s="115"/>
      <c r="V924" s="27"/>
    </row>
    <row r="925" ht="15.75" customHeight="1">
      <c r="C925" s="27"/>
      <c r="E925" s="115"/>
      <c r="V925" s="27"/>
    </row>
    <row r="926" ht="15.75" customHeight="1">
      <c r="C926" s="27"/>
      <c r="E926" s="115"/>
      <c r="V926" s="27"/>
    </row>
    <row r="927" ht="15.75" customHeight="1">
      <c r="C927" s="27"/>
      <c r="E927" s="115"/>
      <c r="V927" s="27"/>
    </row>
    <row r="928" ht="15.75" customHeight="1">
      <c r="C928" s="27"/>
      <c r="E928" s="115"/>
      <c r="V928" s="27"/>
    </row>
    <row r="929" ht="15.75" customHeight="1">
      <c r="C929" s="27"/>
      <c r="E929" s="115"/>
      <c r="V929" s="27"/>
    </row>
    <row r="930" ht="15.75" customHeight="1">
      <c r="C930" s="27"/>
      <c r="E930" s="115"/>
      <c r="V930" s="27"/>
    </row>
    <row r="931" ht="15.75" customHeight="1">
      <c r="C931" s="27"/>
      <c r="E931" s="115"/>
      <c r="V931" s="27"/>
    </row>
    <row r="932" ht="15.75" customHeight="1">
      <c r="C932" s="27"/>
      <c r="E932" s="115"/>
      <c r="V932" s="27"/>
    </row>
    <row r="933" ht="15.75" customHeight="1">
      <c r="C933" s="27"/>
      <c r="E933" s="115"/>
      <c r="V933" s="27"/>
    </row>
    <row r="934" ht="15.75" customHeight="1">
      <c r="C934" s="27"/>
      <c r="E934" s="115"/>
      <c r="V934" s="27"/>
    </row>
    <row r="935" ht="15.75" customHeight="1">
      <c r="C935" s="27"/>
      <c r="E935" s="115"/>
      <c r="V935" s="27"/>
    </row>
    <row r="936" ht="15.75" customHeight="1">
      <c r="C936" s="27"/>
      <c r="E936" s="115"/>
      <c r="V936" s="27"/>
    </row>
    <row r="937" ht="15.75" customHeight="1">
      <c r="C937" s="27"/>
      <c r="E937" s="115"/>
      <c r="V937" s="27"/>
    </row>
    <row r="938" ht="15.75" customHeight="1">
      <c r="C938" s="27"/>
      <c r="E938" s="115"/>
      <c r="V938" s="27"/>
    </row>
    <row r="939" ht="15.75" customHeight="1">
      <c r="C939" s="27"/>
      <c r="E939" s="115"/>
      <c r="V939" s="27"/>
    </row>
    <row r="940" ht="15.75" customHeight="1">
      <c r="C940" s="27"/>
      <c r="E940" s="115"/>
      <c r="V940" s="27"/>
    </row>
    <row r="941" ht="15.75" customHeight="1">
      <c r="C941" s="27"/>
      <c r="E941" s="115"/>
      <c r="V941" s="27"/>
    </row>
    <row r="942" ht="15.75" customHeight="1">
      <c r="C942" s="27"/>
      <c r="E942" s="115"/>
      <c r="V942" s="27"/>
    </row>
    <row r="943" ht="15.75" customHeight="1">
      <c r="C943" s="27"/>
      <c r="E943" s="115"/>
      <c r="V943" s="27"/>
    </row>
    <row r="944" ht="15.75" customHeight="1">
      <c r="C944" s="27"/>
      <c r="E944" s="115"/>
      <c r="V944" s="27"/>
    </row>
    <row r="945" ht="15.75" customHeight="1">
      <c r="C945" s="27"/>
      <c r="E945" s="115"/>
      <c r="V945" s="27"/>
    </row>
    <row r="946" ht="15.75" customHeight="1">
      <c r="C946" s="27"/>
      <c r="E946" s="115"/>
      <c r="V946" s="27"/>
    </row>
    <row r="947" ht="15.75" customHeight="1">
      <c r="C947" s="27"/>
      <c r="E947" s="115"/>
      <c r="V947" s="27"/>
    </row>
    <row r="948" ht="15.75" customHeight="1">
      <c r="C948" s="27"/>
      <c r="E948" s="115"/>
      <c r="V948" s="27"/>
    </row>
    <row r="949" ht="15.75" customHeight="1">
      <c r="C949" s="27"/>
      <c r="E949" s="115"/>
      <c r="V949" s="27"/>
    </row>
    <row r="950" ht="15.75" customHeight="1">
      <c r="C950" s="27"/>
      <c r="E950" s="115"/>
      <c r="V950" s="27"/>
    </row>
    <row r="951" ht="15.75" customHeight="1">
      <c r="C951" s="27"/>
      <c r="E951" s="115"/>
      <c r="V951" s="27"/>
    </row>
    <row r="952" ht="15.75" customHeight="1">
      <c r="C952" s="27"/>
      <c r="E952" s="115"/>
      <c r="V952" s="27"/>
    </row>
    <row r="953" ht="15.75" customHeight="1">
      <c r="C953" s="27"/>
      <c r="E953" s="115"/>
      <c r="V953" s="27"/>
    </row>
    <row r="954" ht="15.75" customHeight="1">
      <c r="C954" s="27"/>
      <c r="E954" s="115"/>
      <c r="V954" s="27"/>
    </row>
    <row r="955" ht="15.75" customHeight="1">
      <c r="C955" s="27"/>
      <c r="E955" s="115"/>
      <c r="V955" s="27"/>
    </row>
    <row r="956" ht="15.75" customHeight="1">
      <c r="C956" s="27"/>
      <c r="E956" s="115"/>
      <c r="V956" s="27"/>
    </row>
    <row r="957" ht="15.75" customHeight="1">
      <c r="C957" s="27"/>
      <c r="E957" s="115"/>
      <c r="V957" s="27"/>
    </row>
    <row r="958" ht="15.75" customHeight="1">
      <c r="C958" s="27"/>
      <c r="E958" s="115"/>
      <c r="V958" s="27"/>
    </row>
    <row r="959" ht="15.75" customHeight="1">
      <c r="C959" s="27"/>
      <c r="E959" s="115"/>
      <c r="V959" s="27"/>
    </row>
    <row r="960" ht="15.75" customHeight="1">
      <c r="C960" s="27"/>
      <c r="E960" s="115"/>
      <c r="V960" s="27"/>
    </row>
    <row r="961" ht="15.75" customHeight="1">
      <c r="C961" s="27"/>
      <c r="E961" s="115"/>
      <c r="V961" s="27"/>
    </row>
    <row r="962" ht="15.75" customHeight="1">
      <c r="C962" s="27"/>
      <c r="E962" s="115"/>
      <c r="V962" s="27"/>
    </row>
    <row r="963" ht="15.75" customHeight="1">
      <c r="C963" s="27"/>
      <c r="E963" s="115"/>
      <c r="V963" s="27"/>
    </row>
    <row r="964" ht="15.75" customHeight="1">
      <c r="C964" s="27"/>
      <c r="E964" s="115"/>
      <c r="V964" s="27"/>
    </row>
    <row r="965" ht="15.75" customHeight="1">
      <c r="C965" s="27"/>
      <c r="E965" s="115"/>
      <c r="V965" s="27"/>
    </row>
    <row r="966" ht="15.75" customHeight="1">
      <c r="C966" s="27"/>
      <c r="E966" s="115"/>
      <c r="V966" s="27"/>
    </row>
    <row r="967" ht="15.75" customHeight="1">
      <c r="C967" s="27"/>
      <c r="E967" s="115"/>
      <c r="V967" s="27"/>
    </row>
    <row r="968" ht="15.75" customHeight="1">
      <c r="C968" s="27"/>
      <c r="E968" s="115"/>
      <c r="V968" s="27"/>
    </row>
    <row r="969" ht="15.75" customHeight="1">
      <c r="C969" s="27"/>
      <c r="E969" s="115"/>
      <c r="V969" s="27"/>
    </row>
    <row r="970" ht="15.75" customHeight="1">
      <c r="C970" s="27"/>
      <c r="E970" s="115"/>
      <c r="V970" s="27"/>
    </row>
    <row r="971" ht="15.75" customHeight="1">
      <c r="C971" s="27"/>
      <c r="E971" s="115"/>
      <c r="V971" s="27"/>
    </row>
    <row r="972" ht="15.75" customHeight="1">
      <c r="C972" s="27"/>
      <c r="E972" s="115"/>
      <c r="V972" s="27"/>
    </row>
    <row r="973" ht="15.75" customHeight="1">
      <c r="C973" s="27"/>
      <c r="E973" s="115"/>
      <c r="V973" s="27"/>
    </row>
    <row r="974" ht="15.75" customHeight="1">
      <c r="C974" s="27"/>
      <c r="E974" s="115"/>
      <c r="V974" s="27"/>
    </row>
    <row r="975" ht="15.75" customHeight="1">
      <c r="C975" s="27"/>
      <c r="E975" s="115"/>
      <c r="V975" s="27"/>
    </row>
    <row r="976" ht="15.75" customHeight="1">
      <c r="C976" s="27"/>
      <c r="E976" s="115"/>
      <c r="V976" s="27"/>
    </row>
    <row r="977" ht="15.75" customHeight="1">
      <c r="C977" s="27"/>
      <c r="E977" s="115"/>
      <c r="V977" s="27"/>
    </row>
    <row r="978" ht="15.75" customHeight="1">
      <c r="C978" s="27"/>
      <c r="E978" s="115"/>
      <c r="V978" s="27"/>
    </row>
    <row r="979" ht="15.75" customHeight="1">
      <c r="C979" s="27"/>
      <c r="E979" s="115"/>
      <c r="V979" s="27"/>
    </row>
    <row r="980" ht="15.75" customHeight="1">
      <c r="C980" s="27"/>
      <c r="E980" s="115"/>
      <c r="V980" s="27"/>
    </row>
    <row r="981" ht="15.75" customHeight="1">
      <c r="C981" s="27"/>
      <c r="E981" s="115"/>
      <c r="V981" s="27"/>
    </row>
    <row r="982" ht="15.75" customHeight="1">
      <c r="C982" s="27"/>
      <c r="E982" s="115"/>
      <c r="V982" s="27"/>
    </row>
    <row r="983" ht="15.75" customHeight="1">
      <c r="C983" s="27"/>
      <c r="E983" s="115"/>
      <c r="V983" s="27"/>
    </row>
    <row r="984" ht="15.75" customHeight="1">
      <c r="C984" s="27"/>
      <c r="E984" s="115"/>
      <c r="V984" s="27"/>
    </row>
    <row r="985" ht="15.75" customHeight="1">
      <c r="C985" s="27"/>
      <c r="E985" s="115"/>
      <c r="V985" s="27"/>
    </row>
    <row r="986" ht="15.75" customHeight="1">
      <c r="C986" s="27"/>
      <c r="E986" s="115"/>
      <c r="V986" s="27"/>
    </row>
    <row r="987" ht="15.75" customHeight="1">
      <c r="C987" s="27"/>
      <c r="E987" s="115"/>
      <c r="V987" s="27"/>
    </row>
    <row r="988" ht="15.75" customHeight="1">
      <c r="C988" s="27"/>
      <c r="E988" s="115"/>
      <c r="V988" s="27"/>
    </row>
    <row r="989" ht="15.75" customHeight="1">
      <c r="C989" s="27"/>
      <c r="E989" s="115"/>
      <c r="V989" s="27"/>
    </row>
    <row r="990" ht="15.75" customHeight="1">
      <c r="C990" s="27"/>
      <c r="E990" s="115"/>
      <c r="V990" s="27"/>
    </row>
    <row r="991" ht="15.75" customHeight="1">
      <c r="C991" s="27"/>
      <c r="E991" s="115"/>
      <c r="V991" s="27"/>
    </row>
    <row r="992" ht="15.75" customHeight="1">
      <c r="C992" s="27"/>
      <c r="E992" s="115"/>
      <c r="V992" s="27"/>
    </row>
    <row r="993" ht="15.75" customHeight="1">
      <c r="C993" s="27"/>
      <c r="E993" s="115"/>
      <c r="V993" s="27"/>
    </row>
    <row r="994" ht="15.75" customHeight="1">
      <c r="C994" s="27"/>
      <c r="E994" s="115"/>
      <c r="V994" s="27"/>
    </row>
    <row r="995" ht="15.75" customHeight="1">
      <c r="C995" s="27"/>
      <c r="E995" s="115"/>
      <c r="V995" s="27"/>
    </row>
    <row r="996" ht="15.75" customHeight="1">
      <c r="C996" s="27"/>
      <c r="E996" s="115"/>
      <c r="V996" s="27"/>
    </row>
    <row r="997" ht="15.75" customHeight="1">
      <c r="C997" s="27"/>
      <c r="E997" s="115"/>
      <c r="V997" s="27"/>
    </row>
    <row r="998" ht="15.75" customHeight="1">
      <c r="C998" s="27"/>
      <c r="E998" s="115"/>
      <c r="V998" s="27"/>
    </row>
    <row r="999" ht="15.75" customHeight="1">
      <c r="C999" s="27"/>
      <c r="E999" s="115"/>
      <c r="V999" s="27"/>
    </row>
    <row r="1000" ht="15.75" customHeight="1">
      <c r="C1000" s="27"/>
      <c r="E1000" s="115"/>
      <c r="V1000" s="27"/>
    </row>
  </sheetData>
  <mergeCells count="63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209:L209"/>
    <mergeCell ref="A210:L210"/>
    <mergeCell ref="A211:L211"/>
    <mergeCell ref="A212:L212"/>
    <mergeCell ref="A213:L213"/>
    <mergeCell ref="A214:L214"/>
    <mergeCell ref="A215:L215"/>
    <mergeCell ref="A216:L216"/>
    <mergeCell ref="A217:L217"/>
    <mergeCell ref="A218:L218"/>
    <mergeCell ref="A219:L219"/>
    <mergeCell ref="A220:L220"/>
    <mergeCell ref="A221:L221"/>
    <mergeCell ref="A222:L222"/>
    <mergeCell ref="A230:L230"/>
    <mergeCell ref="A231:L231"/>
    <mergeCell ref="A232:L232"/>
    <mergeCell ref="A233:L233"/>
    <mergeCell ref="A223:L223"/>
    <mergeCell ref="A224:L224"/>
    <mergeCell ref="A225:L225"/>
    <mergeCell ref="A226:L226"/>
    <mergeCell ref="A227:L227"/>
    <mergeCell ref="A228:L228"/>
    <mergeCell ref="A229:L229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204:L204"/>
    <mergeCell ref="A205:L205"/>
    <mergeCell ref="A206:L206"/>
    <mergeCell ref="A207:L207"/>
    <mergeCell ref="A208:L208"/>
  </mergeCells>
  <conditionalFormatting sqref="AD1:AD3">
    <cfRule type="notContainsBlanks" dxfId="0" priority="1">
      <formula>LEN(TRIM(AD1))&gt;0</formula>
    </cfRule>
  </conditionalFormatting>
  <dataValidations>
    <dataValidation type="list" allowBlank="1" sqref="P173:P182">
      <formula1>$AD$8:$AD$10</formula1>
    </dataValidation>
    <dataValidation type="list" allowBlank="1" sqref="P183:P202">
      <formula1>$AD$8:$AD$16</formula1>
    </dataValidation>
    <dataValidation type="list" allowBlank="1" sqref="H8:H202">
      <formula1>"SERVIÇO,CURSO,EVENTO,REUNIÃO,OUTROS"</formula1>
    </dataValidation>
  </dataValidations>
  <printOptions/>
  <pageMargins bottom="0.7875" footer="0.0" header="0.0" left="0.511805555555555" right="0.511805555555555" top="0.78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7.0" topLeftCell="D8" activePane="bottomRight" state="frozen"/>
      <selection activeCell="D1" sqref="D1" pane="topRight"/>
      <selection activeCell="A8" sqref="A8" pane="bottomLeft"/>
      <selection activeCell="D8" sqref="D8" pane="bottomRight"/>
    </sheetView>
  </sheetViews>
  <sheetFormatPr customHeight="1" defaultColWidth="12.63" defaultRowHeight="15.0"/>
  <cols>
    <col customWidth="1" min="1" max="1" width="18.13"/>
    <col customWidth="1" min="2" max="2" width="15.63"/>
    <col customWidth="1" min="3" max="3" width="61.63"/>
    <col customWidth="1" min="4" max="4" width="14.0"/>
    <col customWidth="1" min="5" max="5" width="22.5"/>
    <col customWidth="1" min="6" max="6" width="63.88"/>
    <col customWidth="1" min="7" max="7" width="16.88"/>
    <col customWidth="1" min="8" max="8" width="9.13"/>
    <col customWidth="1" min="9" max="9" width="7.13"/>
    <col customWidth="1" min="10" max="10" width="15.13"/>
    <col customWidth="1" min="11" max="11" width="7.13"/>
    <col customWidth="1" min="12" max="12" width="28.0"/>
    <col customWidth="1" min="13" max="13" width="13.13"/>
    <col customWidth="1" min="14" max="14" width="15.63"/>
    <col customWidth="1" min="15" max="15" width="21.75"/>
    <col customWidth="1" min="16" max="16" width="18.0"/>
    <col customWidth="1" min="17" max="17" width="15.88"/>
    <col customWidth="1" min="18" max="18" width="19.13"/>
    <col customWidth="1" min="19" max="19" width="17.5"/>
    <col customWidth="1" min="20" max="20" width="15.5"/>
    <col customWidth="1" min="21" max="21" width="14.75"/>
    <col customWidth="1" min="22" max="22" width="13.13"/>
    <col customWidth="1" min="23" max="23" width="17.25"/>
    <col customWidth="1" min="24" max="24" width="17.5"/>
    <col customWidth="1" min="25" max="25" width="29.25"/>
    <col customWidth="1" min="26" max="26" width="19.38"/>
    <col customWidth="1" min="27" max="27" width="15.88"/>
    <col customWidth="1" min="28" max="29" width="13.13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  <c r="AD1" s="6" t="s">
        <v>1</v>
      </c>
    </row>
    <row r="2">
      <c r="B2" s="2" t="s">
        <v>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5"/>
      <c r="AC2" s="5"/>
      <c r="AD2" s="6" t="s">
        <v>3</v>
      </c>
    </row>
    <row r="3">
      <c r="B3" s="2" t="s">
        <v>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7"/>
      <c r="AC3" s="7"/>
      <c r="AD3" s="6" t="s">
        <v>5</v>
      </c>
    </row>
    <row r="4" ht="15.0" customHeight="1">
      <c r="A4" s="8" t="s">
        <v>6</v>
      </c>
      <c r="B4" s="9"/>
      <c r="C4" s="10" t="s">
        <v>7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2"/>
      <c r="AB4" s="7"/>
      <c r="AC4" s="7"/>
    </row>
    <row r="5" ht="15.75" customHeight="1">
      <c r="A5" s="13" t="s">
        <v>8</v>
      </c>
      <c r="B5" s="14"/>
      <c r="C5" s="13" t="s">
        <v>9</v>
      </c>
      <c r="D5" s="15"/>
      <c r="E5" s="14"/>
      <c r="F5" s="13" t="s">
        <v>10</v>
      </c>
      <c r="G5" s="15"/>
      <c r="H5" s="15"/>
      <c r="I5" s="15"/>
      <c r="J5" s="15"/>
      <c r="K5" s="15"/>
      <c r="L5" s="16"/>
      <c r="M5" s="13" t="s">
        <v>11</v>
      </c>
      <c r="N5" s="15"/>
      <c r="O5" s="15"/>
      <c r="P5" s="15"/>
      <c r="Q5" s="15"/>
      <c r="R5" s="15"/>
      <c r="S5" s="14"/>
      <c r="T5" s="13" t="s">
        <v>12</v>
      </c>
      <c r="U5" s="15"/>
      <c r="V5" s="15"/>
      <c r="W5" s="15"/>
      <c r="X5" s="15"/>
      <c r="Y5" s="14"/>
      <c r="Z5" s="17" t="s">
        <v>13</v>
      </c>
      <c r="AA5" s="17" t="s">
        <v>14</v>
      </c>
      <c r="AB5" s="18"/>
      <c r="AC5" s="18"/>
      <c r="AD5" s="18"/>
    </row>
    <row r="6" ht="15.75" customHeight="1">
      <c r="A6" s="17" t="s">
        <v>15</v>
      </c>
      <c r="B6" s="17" t="s">
        <v>16</v>
      </c>
      <c r="C6" s="17" t="s">
        <v>17</v>
      </c>
      <c r="D6" s="17" t="s">
        <v>18</v>
      </c>
      <c r="E6" s="17" t="s">
        <v>19</v>
      </c>
      <c r="F6" s="17" t="s">
        <v>20</v>
      </c>
      <c r="G6" s="17" t="s">
        <v>21</v>
      </c>
      <c r="H6" s="17" t="s">
        <v>22</v>
      </c>
      <c r="I6" s="13" t="s">
        <v>23</v>
      </c>
      <c r="J6" s="14"/>
      <c r="K6" s="19" t="s">
        <v>24</v>
      </c>
      <c r="L6" s="14"/>
      <c r="M6" s="17" t="s">
        <v>25</v>
      </c>
      <c r="N6" s="17" t="s">
        <v>26</v>
      </c>
      <c r="O6" s="17" t="s">
        <v>27</v>
      </c>
      <c r="P6" s="17" t="s">
        <v>28</v>
      </c>
      <c r="Q6" s="20" t="s">
        <v>29</v>
      </c>
      <c r="R6" s="20" t="s">
        <v>30</v>
      </c>
      <c r="S6" s="20" t="s">
        <v>31</v>
      </c>
      <c r="T6" s="19" t="s">
        <v>32</v>
      </c>
      <c r="U6" s="14"/>
      <c r="V6" s="19" t="s">
        <v>33</v>
      </c>
      <c r="W6" s="14"/>
      <c r="X6" s="17" t="s">
        <v>34</v>
      </c>
      <c r="Y6" s="20" t="s">
        <v>35</v>
      </c>
      <c r="Z6" s="21"/>
      <c r="AA6" s="21"/>
      <c r="AB6" s="18"/>
      <c r="AC6" s="18"/>
      <c r="AD6" s="18"/>
      <c r="AE6" s="18"/>
    </row>
    <row r="7">
      <c r="A7" s="94"/>
      <c r="B7" s="94"/>
      <c r="C7" s="94"/>
      <c r="D7" s="94"/>
      <c r="E7" s="94"/>
      <c r="F7" s="94"/>
      <c r="G7" s="94"/>
      <c r="H7" s="94"/>
      <c r="I7" s="117" t="s">
        <v>36</v>
      </c>
      <c r="J7" s="117" t="s">
        <v>37</v>
      </c>
      <c r="K7" s="117" t="s">
        <v>38</v>
      </c>
      <c r="L7" s="118" t="s">
        <v>39</v>
      </c>
      <c r="M7" s="94"/>
      <c r="N7" s="94"/>
      <c r="O7" s="94"/>
      <c r="P7" s="94"/>
      <c r="Q7" s="94"/>
      <c r="R7" s="94"/>
      <c r="S7" s="94"/>
      <c r="T7" s="117" t="s">
        <v>40</v>
      </c>
      <c r="U7" s="118" t="s">
        <v>41</v>
      </c>
      <c r="V7" s="117" t="s">
        <v>42</v>
      </c>
      <c r="W7" s="118" t="s">
        <v>43</v>
      </c>
      <c r="X7" s="94"/>
      <c r="Y7" s="94"/>
      <c r="Z7" s="94"/>
      <c r="AA7" s="94"/>
      <c r="AB7" s="18"/>
      <c r="AC7" s="18"/>
      <c r="AD7" s="18"/>
      <c r="AE7" s="18"/>
    </row>
    <row r="8">
      <c r="A8" s="25" t="s">
        <v>44</v>
      </c>
      <c r="B8" s="25" t="s">
        <v>44</v>
      </c>
      <c r="C8" s="95" t="s">
        <v>326</v>
      </c>
      <c r="D8" s="26" t="s">
        <v>327</v>
      </c>
      <c r="E8" s="26" t="s">
        <v>328</v>
      </c>
      <c r="F8" s="26" t="s">
        <v>561</v>
      </c>
      <c r="G8" s="32" t="s">
        <v>330</v>
      </c>
      <c r="H8" s="26" t="s">
        <v>330</v>
      </c>
      <c r="I8" s="26" t="s">
        <v>50</v>
      </c>
      <c r="J8" s="32" t="s">
        <v>51</v>
      </c>
      <c r="K8" s="26" t="s">
        <v>331</v>
      </c>
      <c r="L8" s="41" t="s">
        <v>425</v>
      </c>
      <c r="M8" s="42">
        <v>44656.0</v>
      </c>
      <c r="N8" s="42">
        <v>44657.0</v>
      </c>
      <c r="O8" s="42"/>
      <c r="P8" s="37"/>
      <c r="Q8" s="37"/>
      <c r="R8" s="37"/>
      <c r="S8" s="38"/>
      <c r="T8" s="26">
        <v>1.0</v>
      </c>
      <c r="U8" s="72">
        <v>682.43</v>
      </c>
      <c r="V8" s="26">
        <v>1.0</v>
      </c>
      <c r="W8" s="72">
        <v>227.48</v>
      </c>
      <c r="X8" s="26">
        <f t="shared" ref="X8:X198" si="1">T8+(V8*0.5)</f>
        <v>1.5</v>
      </c>
      <c r="Y8" s="87">
        <f t="shared" ref="Y8:Y198" si="2">(T8*U8)+(V8*W8)</f>
        <v>909.91</v>
      </c>
      <c r="Z8" s="87">
        <f t="shared" ref="Z8:Z198" si="3">S8+Y8</f>
        <v>909.91</v>
      </c>
      <c r="AA8" s="45"/>
      <c r="AB8" s="18"/>
      <c r="AC8" s="18"/>
      <c r="AD8" s="18"/>
      <c r="AE8" s="18"/>
    </row>
    <row r="9">
      <c r="A9" s="25" t="s">
        <v>44</v>
      </c>
      <c r="B9" s="25" t="s">
        <v>44</v>
      </c>
      <c r="C9" s="95" t="s">
        <v>326</v>
      </c>
      <c r="D9" s="26" t="s">
        <v>327</v>
      </c>
      <c r="E9" s="26" t="s">
        <v>328</v>
      </c>
      <c r="F9" s="26" t="s">
        <v>562</v>
      </c>
      <c r="G9" s="32" t="s">
        <v>330</v>
      </c>
      <c r="H9" s="26" t="s">
        <v>330</v>
      </c>
      <c r="I9" s="26" t="s">
        <v>50</v>
      </c>
      <c r="J9" s="32" t="s">
        <v>51</v>
      </c>
      <c r="K9" s="26" t="s">
        <v>331</v>
      </c>
      <c r="L9" s="41" t="s">
        <v>425</v>
      </c>
      <c r="M9" s="42">
        <v>44670.0</v>
      </c>
      <c r="N9" s="42">
        <v>44671.0</v>
      </c>
      <c r="O9" s="42"/>
      <c r="P9" s="37"/>
      <c r="Q9" s="37"/>
      <c r="R9" s="37"/>
      <c r="S9" s="38"/>
      <c r="T9" s="26">
        <v>1.0</v>
      </c>
      <c r="U9" s="72">
        <v>682.43</v>
      </c>
      <c r="V9" s="26">
        <v>1.0</v>
      </c>
      <c r="W9" s="72">
        <v>227.48</v>
      </c>
      <c r="X9" s="26">
        <f t="shared" si="1"/>
        <v>1.5</v>
      </c>
      <c r="Y9" s="87">
        <f t="shared" si="2"/>
        <v>909.91</v>
      </c>
      <c r="Z9" s="87">
        <f t="shared" si="3"/>
        <v>909.91</v>
      </c>
      <c r="AA9" s="45"/>
      <c r="AB9" s="18"/>
      <c r="AC9" s="18"/>
    </row>
    <row r="10">
      <c r="A10" s="25" t="s">
        <v>44</v>
      </c>
      <c r="B10" s="25" t="s">
        <v>44</v>
      </c>
      <c r="C10" s="95" t="s">
        <v>326</v>
      </c>
      <c r="D10" s="26" t="s">
        <v>327</v>
      </c>
      <c r="E10" s="26" t="s">
        <v>328</v>
      </c>
      <c r="F10" s="26" t="s">
        <v>563</v>
      </c>
      <c r="G10" s="32" t="s">
        <v>330</v>
      </c>
      <c r="H10" s="26" t="s">
        <v>330</v>
      </c>
      <c r="I10" s="26" t="s">
        <v>50</v>
      </c>
      <c r="J10" s="32" t="s">
        <v>51</v>
      </c>
      <c r="K10" s="26" t="s">
        <v>564</v>
      </c>
      <c r="L10" s="41" t="s">
        <v>565</v>
      </c>
      <c r="M10" s="42">
        <v>44663.0</v>
      </c>
      <c r="N10" s="42">
        <v>44664.0</v>
      </c>
      <c r="O10" s="42"/>
      <c r="P10" s="37"/>
      <c r="Q10" s="37"/>
      <c r="R10" s="37"/>
      <c r="S10" s="38"/>
      <c r="T10" s="26">
        <v>1.0</v>
      </c>
      <c r="U10" s="72">
        <v>682.43</v>
      </c>
      <c r="V10" s="26">
        <v>1.0</v>
      </c>
      <c r="W10" s="72">
        <v>227.48</v>
      </c>
      <c r="X10" s="26">
        <f t="shared" si="1"/>
        <v>1.5</v>
      </c>
      <c r="Y10" s="87">
        <f t="shared" si="2"/>
        <v>909.91</v>
      </c>
      <c r="Z10" s="87">
        <f t="shared" si="3"/>
        <v>909.91</v>
      </c>
      <c r="AA10" s="26"/>
      <c r="AB10" s="44"/>
      <c r="AC10" s="44"/>
    </row>
    <row r="11">
      <c r="A11" s="25" t="s">
        <v>44</v>
      </c>
      <c r="B11" s="25" t="s">
        <v>44</v>
      </c>
      <c r="C11" s="95" t="s">
        <v>326</v>
      </c>
      <c r="D11" s="26" t="s">
        <v>327</v>
      </c>
      <c r="E11" s="26" t="s">
        <v>328</v>
      </c>
      <c r="F11" s="26" t="s">
        <v>566</v>
      </c>
      <c r="G11" s="32" t="s">
        <v>330</v>
      </c>
      <c r="H11" s="26" t="s">
        <v>330</v>
      </c>
      <c r="I11" s="26" t="s">
        <v>50</v>
      </c>
      <c r="J11" s="32" t="s">
        <v>51</v>
      </c>
      <c r="K11" s="26" t="s">
        <v>331</v>
      </c>
      <c r="L11" s="41" t="s">
        <v>425</v>
      </c>
      <c r="M11" s="42">
        <v>44678.0</v>
      </c>
      <c r="N11" s="42">
        <v>44679.0</v>
      </c>
      <c r="O11" s="42"/>
      <c r="P11" s="37"/>
      <c r="Q11" s="37"/>
      <c r="R11" s="37"/>
      <c r="S11" s="38"/>
      <c r="T11" s="26">
        <v>1.0</v>
      </c>
      <c r="U11" s="72">
        <v>682.43</v>
      </c>
      <c r="V11" s="26">
        <v>1.0</v>
      </c>
      <c r="W11" s="72">
        <v>227.48</v>
      </c>
      <c r="X11" s="26">
        <f t="shared" si="1"/>
        <v>1.5</v>
      </c>
      <c r="Y11" s="87">
        <f t="shared" si="2"/>
        <v>909.91</v>
      </c>
      <c r="Z11" s="87">
        <f t="shared" si="3"/>
        <v>909.91</v>
      </c>
      <c r="AA11" s="26"/>
      <c r="AB11" s="44"/>
      <c r="AC11" s="44"/>
    </row>
    <row r="12">
      <c r="A12" s="25" t="s">
        <v>44</v>
      </c>
      <c r="B12" s="26" t="s">
        <v>567</v>
      </c>
      <c r="C12" s="30" t="s">
        <v>568</v>
      </c>
      <c r="D12" s="28" t="s">
        <v>569</v>
      </c>
      <c r="E12" s="26" t="s">
        <v>570</v>
      </c>
      <c r="F12" s="32" t="s">
        <v>571</v>
      </c>
      <c r="G12" s="32" t="s">
        <v>330</v>
      </c>
      <c r="H12" s="26" t="s">
        <v>330</v>
      </c>
      <c r="I12" s="26" t="s">
        <v>50</v>
      </c>
      <c r="J12" s="32" t="s">
        <v>51</v>
      </c>
      <c r="K12" s="26" t="s">
        <v>564</v>
      </c>
      <c r="L12" s="41" t="s">
        <v>565</v>
      </c>
      <c r="M12" s="42">
        <v>44657.0</v>
      </c>
      <c r="N12" s="42">
        <v>44658.0</v>
      </c>
      <c r="O12" s="42"/>
      <c r="P12" s="37"/>
      <c r="Q12" s="37"/>
      <c r="R12" s="37"/>
      <c r="S12" s="38"/>
      <c r="T12" s="26">
        <v>1.0</v>
      </c>
      <c r="U12" s="119">
        <v>166.04</v>
      </c>
      <c r="V12" s="45">
        <v>1.0</v>
      </c>
      <c r="W12" s="119">
        <v>49.82</v>
      </c>
      <c r="X12" s="26">
        <f t="shared" si="1"/>
        <v>1.5</v>
      </c>
      <c r="Y12" s="87">
        <f t="shared" si="2"/>
        <v>215.86</v>
      </c>
      <c r="Z12" s="38">
        <f t="shared" si="3"/>
        <v>215.86</v>
      </c>
      <c r="AA12" s="26"/>
      <c r="AB12" s="44"/>
      <c r="AC12" s="44"/>
    </row>
    <row r="13">
      <c r="A13" s="25" t="s">
        <v>44</v>
      </c>
      <c r="B13" s="26" t="s">
        <v>567</v>
      </c>
      <c r="C13" s="30" t="s">
        <v>572</v>
      </c>
      <c r="D13" s="28" t="s">
        <v>573</v>
      </c>
      <c r="E13" s="26" t="s">
        <v>570</v>
      </c>
      <c r="F13" s="32" t="s">
        <v>571</v>
      </c>
      <c r="G13" s="32" t="s">
        <v>330</v>
      </c>
      <c r="H13" s="26" t="s">
        <v>330</v>
      </c>
      <c r="I13" s="26" t="s">
        <v>50</v>
      </c>
      <c r="J13" s="32" t="s">
        <v>51</v>
      </c>
      <c r="K13" s="26" t="s">
        <v>564</v>
      </c>
      <c r="L13" s="41" t="s">
        <v>565</v>
      </c>
      <c r="M13" s="42">
        <v>44656.0</v>
      </c>
      <c r="N13" s="42">
        <v>44659.0</v>
      </c>
      <c r="O13" s="42"/>
      <c r="P13" s="37"/>
      <c r="Q13" s="37"/>
      <c r="R13" s="37"/>
      <c r="S13" s="38"/>
      <c r="T13" s="26">
        <v>3.0</v>
      </c>
      <c r="U13" s="119">
        <v>166.04</v>
      </c>
      <c r="V13" s="45">
        <v>0.0</v>
      </c>
      <c r="W13" s="119">
        <v>49.82</v>
      </c>
      <c r="X13" s="26">
        <f t="shared" si="1"/>
        <v>3</v>
      </c>
      <c r="Y13" s="87">
        <f t="shared" si="2"/>
        <v>498.12</v>
      </c>
      <c r="Z13" s="38">
        <f t="shared" si="3"/>
        <v>498.12</v>
      </c>
      <c r="AA13" s="26"/>
      <c r="AB13" s="44"/>
      <c r="AC13" s="44"/>
    </row>
    <row r="14">
      <c r="A14" s="25" t="s">
        <v>44</v>
      </c>
      <c r="B14" s="26" t="s">
        <v>567</v>
      </c>
      <c r="C14" s="30" t="s">
        <v>574</v>
      </c>
      <c r="D14" s="28" t="s">
        <v>575</v>
      </c>
      <c r="E14" s="26" t="s">
        <v>570</v>
      </c>
      <c r="F14" s="32" t="s">
        <v>571</v>
      </c>
      <c r="G14" s="32" t="s">
        <v>330</v>
      </c>
      <c r="H14" s="26" t="s">
        <v>330</v>
      </c>
      <c r="I14" s="26" t="s">
        <v>50</v>
      </c>
      <c r="J14" s="32" t="s">
        <v>51</v>
      </c>
      <c r="K14" s="26" t="s">
        <v>564</v>
      </c>
      <c r="L14" s="41" t="s">
        <v>565</v>
      </c>
      <c r="M14" s="42">
        <v>45021.0</v>
      </c>
      <c r="N14" s="42">
        <v>44659.0</v>
      </c>
      <c r="O14" s="42"/>
      <c r="P14" s="37"/>
      <c r="Q14" s="37"/>
      <c r="R14" s="37"/>
      <c r="S14" s="38"/>
      <c r="T14" s="26">
        <v>3.0</v>
      </c>
      <c r="U14" s="119">
        <v>166.04</v>
      </c>
      <c r="V14" s="45">
        <v>0.0</v>
      </c>
      <c r="W14" s="119">
        <v>49.82</v>
      </c>
      <c r="X14" s="26">
        <f t="shared" si="1"/>
        <v>3</v>
      </c>
      <c r="Y14" s="87">
        <f t="shared" si="2"/>
        <v>498.12</v>
      </c>
      <c r="Z14" s="38">
        <f t="shared" si="3"/>
        <v>498.12</v>
      </c>
      <c r="AA14" s="26"/>
      <c r="AB14" s="44"/>
      <c r="AC14" s="44"/>
    </row>
    <row r="15">
      <c r="A15" s="25" t="s">
        <v>44</v>
      </c>
      <c r="B15" s="26" t="s">
        <v>567</v>
      </c>
      <c r="C15" s="30" t="s">
        <v>576</v>
      </c>
      <c r="D15" s="28" t="s">
        <v>577</v>
      </c>
      <c r="E15" s="26" t="s">
        <v>578</v>
      </c>
      <c r="F15" s="32" t="s">
        <v>571</v>
      </c>
      <c r="G15" s="32" t="s">
        <v>330</v>
      </c>
      <c r="H15" s="26" t="s">
        <v>330</v>
      </c>
      <c r="I15" s="26" t="s">
        <v>50</v>
      </c>
      <c r="J15" s="32" t="s">
        <v>51</v>
      </c>
      <c r="K15" s="26" t="s">
        <v>564</v>
      </c>
      <c r="L15" s="41" t="s">
        <v>565</v>
      </c>
      <c r="M15" s="42">
        <v>44656.0</v>
      </c>
      <c r="N15" s="42">
        <v>44659.0</v>
      </c>
      <c r="O15" s="42"/>
      <c r="P15" s="37"/>
      <c r="Q15" s="37"/>
      <c r="R15" s="37"/>
      <c r="S15" s="38"/>
      <c r="T15" s="26">
        <v>3.0</v>
      </c>
      <c r="U15" s="72">
        <v>224.84</v>
      </c>
      <c r="V15" s="45">
        <v>0.0</v>
      </c>
      <c r="W15" s="119">
        <v>49.82</v>
      </c>
      <c r="X15" s="26">
        <f t="shared" si="1"/>
        <v>3</v>
      </c>
      <c r="Y15" s="38">
        <f t="shared" si="2"/>
        <v>674.52</v>
      </c>
      <c r="Z15" s="38">
        <f t="shared" si="3"/>
        <v>674.52</v>
      </c>
      <c r="AA15" s="26"/>
      <c r="AB15" s="44"/>
      <c r="AC15" s="44"/>
    </row>
    <row r="16">
      <c r="A16" s="25" t="s">
        <v>44</v>
      </c>
      <c r="B16" s="26" t="s">
        <v>567</v>
      </c>
      <c r="C16" s="30" t="s">
        <v>579</v>
      </c>
      <c r="D16" s="28" t="s">
        <v>580</v>
      </c>
      <c r="E16" s="26" t="s">
        <v>56</v>
      </c>
      <c r="F16" s="32" t="s">
        <v>581</v>
      </c>
      <c r="G16" s="32" t="s">
        <v>330</v>
      </c>
      <c r="H16" s="26" t="s">
        <v>330</v>
      </c>
      <c r="I16" s="26" t="s">
        <v>50</v>
      </c>
      <c r="J16" s="32" t="s">
        <v>51</v>
      </c>
      <c r="K16" s="26" t="s">
        <v>582</v>
      </c>
      <c r="L16" s="41" t="s">
        <v>583</v>
      </c>
      <c r="M16" s="42">
        <v>44675.0</v>
      </c>
      <c r="N16" s="42">
        <v>44678.0</v>
      </c>
      <c r="O16" s="42"/>
      <c r="P16" s="37"/>
      <c r="Q16" s="37"/>
      <c r="R16" s="37"/>
      <c r="S16" s="38"/>
      <c r="T16" s="26">
        <v>3.0</v>
      </c>
      <c r="U16" s="72">
        <v>682.43</v>
      </c>
      <c r="V16" s="45">
        <v>1.0</v>
      </c>
      <c r="W16" s="72">
        <v>227.48</v>
      </c>
      <c r="X16" s="26">
        <f t="shared" si="1"/>
        <v>3.5</v>
      </c>
      <c r="Y16" s="87">
        <f t="shared" si="2"/>
        <v>2274.77</v>
      </c>
      <c r="Z16" s="38">
        <f t="shared" si="3"/>
        <v>2274.77</v>
      </c>
      <c r="AA16" s="53"/>
      <c r="AB16" s="44"/>
      <c r="AC16" s="44"/>
    </row>
    <row r="17">
      <c r="A17" s="25" t="s">
        <v>44</v>
      </c>
      <c r="B17" s="26" t="s">
        <v>53</v>
      </c>
      <c r="C17" s="78" t="s">
        <v>481</v>
      </c>
      <c r="D17" s="28" t="s">
        <v>482</v>
      </c>
      <c r="E17" s="26" t="s">
        <v>56</v>
      </c>
      <c r="F17" s="26" t="s">
        <v>584</v>
      </c>
      <c r="G17" s="30" t="s">
        <v>58</v>
      </c>
      <c r="H17" s="26" t="s">
        <v>59</v>
      </c>
      <c r="I17" s="26" t="s">
        <v>50</v>
      </c>
      <c r="J17" s="32" t="s">
        <v>51</v>
      </c>
      <c r="K17" s="26" t="s">
        <v>50</v>
      </c>
      <c r="L17" s="28" t="s">
        <v>478</v>
      </c>
      <c r="M17" s="42">
        <v>44656.0</v>
      </c>
      <c r="N17" s="42">
        <v>44656.0</v>
      </c>
      <c r="O17" s="42"/>
      <c r="P17" s="37"/>
      <c r="Q17" s="37"/>
      <c r="R17" s="37"/>
      <c r="S17" s="38"/>
      <c r="T17" s="26">
        <v>0.0</v>
      </c>
      <c r="U17" s="37">
        <v>454.95</v>
      </c>
      <c r="V17" s="26">
        <v>1.0</v>
      </c>
      <c r="W17" s="37">
        <v>227.48</v>
      </c>
      <c r="X17" s="120">
        <f t="shared" si="1"/>
        <v>0.5</v>
      </c>
      <c r="Y17" s="87">
        <f t="shared" si="2"/>
        <v>227.48</v>
      </c>
      <c r="Z17" s="38">
        <f t="shared" si="3"/>
        <v>227.48</v>
      </c>
      <c r="AA17" s="53"/>
      <c r="AB17" s="44"/>
      <c r="AC17" s="44"/>
    </row>
    <row r="18">
      <c r="A18" s="25" t="s">
        <v>44</v>
      </c>
      <c r="B18" s="26" t="s">
        <v>53</v>
      </c>
      <c r="C18" s="78" t="s">
        <v>369</v>
      </c>
      <c r="D18" s="28" t="s">
        <v>370</v>
      </c>
      <c r="E18" s="26" t="s">
        <v>56</v>
      </c>
      <c r="F18" s="26" t="s">
        <v>584</v>
      </c>
      <c r="G18" s="30" t="s">
        <v>58</v>
      </c>
      <c r="H18" s="26" t="s">
        <v>59</v>
      </c>
      <c r="I18" s="26" t="s">
        <v>50</v>
      </c>
      <c r="J18" s="32" t="s">
        <v>51</v>
      </c>
      <c r="K18" s="26" t="s">
        <v>50</v>
      </c>
      <c r="L18" s="28" t="s">
        <v>478</v>
      </c>
      <c r="M18" s="42">
        <v>44656.0</v>
      </c>
      <c r="N18" s="42">
        <v>44656.0</v>
      </c>
      <c r="O18" s="42"/>
      <c r="P18" s="37"/>
      <c r="Q18" s="37"/>
      <c r="R18" s="37"/>
      <c r="S18" s="38"/>
      <c r="T18" s="26">
        <v>0.0</v>
      </c>
      <c r="U18" s="37">
        <v>454.95</v>
      </c>
      <c r="V18" s="26">
        <v>1.0</v>
      </c>
      <c r="W18" s="37">
        <v>227.48</v>
      </c>
      <c r="X18" s="120">
        <f t="shared" si="1"/>
        <v>0.5</v>
      </c>
      <c r="Y18" s="87">
        <f t="shared" si="2"/>
        <v>227.48</v>
      </c>
      <c r="Z18" s="38">
        <f t="shared" si="3"/>
        <v>227.48</v>
      </c>
      <c r="AA18" s="53"/>
      <c r="AB18" s="44"/>
      <c r="AC18" s="44"/>
      <c r="AD18" s="44"/>
      <c r="AE18" s="44"/>
    </row>
    <row r="19">
      <c r="A19" s="25" t="s">
        <v>44</v>
      </c>
      <c r="B19" s="26" t="s">
        <v>53</v>
      </c>
      <c r="C19" s="78" t="s">
        <v>159</v>
      </c>
      <c r="D19" s="28" t="s">
        <v>160</v>
      </c>
      <c r="E19" s="26" t="s">
        <v>56</v>
      </c>
      <c r="F19" s="26" t="s">
        <v>584</v>
      </c>
      <c r="G19" s="30" t="s">
        <v>58</v>
      </c>
      <c r="H19" s="26" t="s">
        <v>59</v>
      </c>
      <c r="I19" s="26" t="s">
        <v>50</v>
      </c>
      <c r="J19" s="32" t="s">
        <v>51</v>
      </c>
      <c r="K19" s="26" t="s">
        <v>50</v>
      </c>
      <c r="L19" s="41" t="s">
        <v>174</v>
      </c>
      <c r="M19" s="42"/>
      <c r="N19" s="42"/>
      <c r="O19" s="42"/>
      <c r="P19" s="37"/>
      <c r="Q19" s="37"/>
      <c r="R19" s="37"/>
      <c r="S19" s="38"/>
      <c r="T19" s="26">
        <v>9.0</v>
      </c>
      <c r="U19" s="37">
        <v>454.95</v>
      </c>
      <c r="V19" s="26">
        <v>0.0</v>
      </c>
      <c r="W19" s="37">
        <v>227.48</v>
      </c>
      <c r="X19" s="120">
        <f t="shared" si="1"/>
        <v>9</v>
      </c>
      <c r="Y19" s="87">
        <f t="shared" si="2"/>
        <v>4094.55</v>
      </c>
      <c r="Z19" s="38">
        <f t="shared" si="3"/>
        <v>4094.55</v>
      </c>
      <c r="AA19" s="53"/>
      <c r="AB19" s="44"/>
      <c r="AC19" s="44"/>
    </row>
    <row r="20">
      <c r="A20" s="25" t="s">
        <v>44</v>
      </c>
      <c r="B20" s="26" t="s">
        <v>53</v>
      </c>
      <c r="C20" s="78" t="s">
        <v>101</v>
      </c>
      <c r="D20" s="28" t="s">
        <v>102</v>
      </c>
      <c r="E20" s="26" t="s">
        <v>56</v>
      </c>
      <c r="F20" s="26" t="s">
        <v>584</v>
      </c>
      <c r="G20" s="30" t="s">
        <v>58</v>
      </c>
      <c r="H20" s="26" t="s">
        <v>59</v>
      </c>
      <c r="I20" s="26" t="s">
        <v>50</v>
      </c>
      <c r="J20" s="32" t="s">
        <v>51</v>
      </c>
      <c r="K20" s="26" t="s">
        <v>50</v>
      </c>
      <c r="L20" s="28" t="s">
        <v>355</v>
      </c>
      <c r="M20" s="42"/>
      <c r="N20" s="42"/>
      <c r="O20" s="42"/>
      <c r="P20" s="37"/>
      <c r="Q20" s="37"/>
      <c r="R20" s="37"/>
      <c r="S20" s="38"/>
      <c r="T20" s="26">
        <v>3.0</v>
      </c>
      <c r="U20" s="37">
        <v>454.95</v>
      </c>
      <c r="V20" s="26">
        <v>1.0</v>
      </c>
      <c r="W20" s="37">
        <v>227.48</v>
      </c>
      <c r="X20" s="120">
        <f t="shared" si="1"/>
        <v>3.5</v>
      </c>
      <c r="Y20" s="87">
        <f t="shared" si="2"/>
        <v>1592.33</v>
      </c>
      <c r="Z20" s="38">
        <f t="shared" si="3"/>
        <v>1592.33</v>
      </c>
      <c r="AA20" s="53"/>
      <c r="AB20" s="44"/>
      <c r="AC20" s="44"/>
    </row>
    <row r="21" ht="15.75" customHeight="1">
      <c r="A21" s="25" t="s">
        <v>44</v>
      </c>
      <c r="B21" s="26" t="s">
        <v>53</v>
      </c>
      <c r="C21" s="78" t="s">
        <v>104</v>
      </c>
      <c r="D21" s="28" t="s">
        <v>105</v>
      </c>
      <c r="E21" s="26" t="s">
        <v>56</v>
      </c>
      <c r="F21" s="26" t="s">
        <v>584</v>
      </c>
      <c r="G21" s="30" t="s">
        <v>58</v>
      </c>
      <c r="H21" s="26" t="s">
        <v>59</v>
      </c>
      <c r="I21" s="26" t="s">
        <v>50</v>
      </c>
      <c r="J21" s="32" t="s">
        <v>51</v>
      </c>
      <c r="K21" s="26" t="s">
        <v>50</v>
      </c>
      <c r="L21" s="28" t="s">
        <v>355</v>
      </c>
      <c r="M21" s="42"/>
      <c r="N21" s="42"/>
      <c r="O21" s="42"/>
      <c r="P21" s="37"/>
      <c r="Q21" s="37"/>
      <c r="R21" s="37"/>
      <c r="S21" s="38"/>
      <c r="T21" s="26">
        <v>4.0</v>
      </c>
      <c r="U21" s="37">
        <v>454.95</v>
      </c>
      <c r="V21" s="26">
        <v>1.0</v>
      </c>
      <c r="W21" s="37">
        <v>227.48</v>
      </c>
      <c r="X21" s="120">
        <f t="shared" si="1"/>
        <v>4.5</v>
      </c>
      <c r="Y21" s="87">
        <f t="shared" si="2"/>
        <v>2047.28</v>
      </c>
      <c r="Z21" s="38">
        <f t="shared" si="3"/>
        <v>2047.28</v>
      </c>
      <c r="AA21" s="53"/>
      <c r="AB21" s="44"/>
      <c r="AC21" s="44"/>
    </row>
    <row r="22" ht="15.75" customHeight="1">
      <c r="A22" s="25" t="s">
        <v>44</v>
      </c>
      <c r="B22" s="26" t="s">
        <v>53</v>
      </c>
      <c r="C22" s="75" t="s">
        <v>106</v>
      </c>
      <c r="D22" s="28" t="s">
        <v>107</v>
      </c>
      <c r="E22" s="26" t="s">
        <v>56</v>
      </c>
      <c r="F22" s="26" t="s">
        <v>584</v>
      </c>
      <c r="G22" s="30" t="s">
        <v>58</v>
      </c>
      <c r="H22" s="26" t="s">
        <v>59</v>
      </c>
      <c r="I22" s="26" t="s">
        <v>50</v>
      </c>
      <c r="J22" s="32" t="s">
        <v>51</v>
      </c>
      <c r="K22" s="26" t="s">
        <v>50</v>
      </c>
      <c r="L22" s="28" t="s">
        <v>355</v>
      </c>
      <c r="M22" s="42"/>
      <c r="N22" s="42"/>
      <c r="O22" s="42"/>
      <c r="P22" s="37"/>
      <c r="Q22" s="37"/>
      <c r="R22" s="37"/>
      <c r="S22" s="38"/>
      <c r="T22" s="26">
        <v>4.0</v>
      </c>
      <c r="U22" s="37">
        <v>454.95</v>
      </c>
      <c r="V22" s="26">
        <v>1.0</v>
      </c>
      <c r="W22" s="37">
        <v>227.48</v>
      </c>
      <c r="X22" s="120">
        <f t="shared" si="1"/>
        <v>4.5</v>
      </c>
      <c r="Y22" s="87">
        <f t="shared" si="2"/>
        <v>2047.28</v>
      </c>
      <c r="Z22" s="38">
        <f t="shared" si="3"/>
        <v>2047.28</v>
      </c>
      <c r="AA22" s="53"/>
      <c r="AB22" s="44"/>
      <c r="AC22" s="44"/>
    </row>
    <row r="23" ht="15.75" customHeight="1">
      <c r="A23" s="25" t="s">
        <v>44</v>
      </c>
      <c r="B23" s="26" t="s">
        <v>53</v>
      </c>
      <c r="C23" s="75" t="s">
        <v>108</v>
      </c>
      <c r="D23" s="28" t="s">
        <v>109</v>
      </c>
      <c r="E23" s="26" t="s">
        <v>56</v>
      </c>
      <c r="F23" s="26" t="s">
        <v>584</v>
      </c>
      <c r="G23" s="30" t="s">
        <v>58</v>
      </c>
      <c r="H23" s="26" t="s">
        <v>59</v>
      </c>
      <c r="I23" s="26" t="s">
        <v>50</v>
      </c>
      <c r="J23" s="32" t="s">
        <v>51</v>
      </c>
      <c r="K23" s="26" t="s">
        <v>50</v>
      </c>
      <c r="L23" s="28" t="s">
        <v>355</v>
      </c>
      <c r="M23" s="42"/>
      <c r="N23" s="42"/>
      <c r="O23" s="42"/>
      <c r="P23" s="37"/>
      <c r="Q23" s="37"/>
      <c r="R23" s="37"/>
      <c r="S23" s="38"/>
      <c r="T23" s="26">
        <v>3.0</v>
      </c>
      <c r="U23" s="37">
        <v>454.95</v>
      </c>
      <c r="V23" s="26">
        <v>1.0</v>
      </c>
      <c r="W23" s="37">
        <v>227.48</v>
      </c>
      <c r="X23" s="120">
        <f t="shared" si="1"/>
        <v>3.5</v>
      </c>
      <c r="Y23" s="87">
        <f t="shared" si="2"/>
        <v>1592.33</v>
      </c>
      <c r="Z23" s="38">
        <f t="shared" si="3"/>
        <v>1592.33</v>
      </c>
      <c r="AA23" s="53"/>
      <c r="AB23" s="44"/>
      <c r="AC23" s="44"/>
    </row>
    <row r="24" ht="15.75" customHeight="1">
      <c r="A24" s="25" t="s">
        <v>44</v>
      </c>
      <c r="B24" s="26" t="s">
        <v>53</v>
      </c>
      <c r="C24" s="75" t="s">
        <v>110</v>
      </c>
      <c r="D24" s="28" t="s">
        <v>111</v>
      </c>
      <c r="E24" s="26" t="s">
        <v>56</v>
      </c>
      <c r="F24" s="26" t="s">
        <v>584</v>
      </c>
      <c r="G24" s="30" t="s">
        <v>58</v>
      </c>
      <c r="H24" s="26" t="s">
        <v>59</v>
      </c>
      <c r="I24" s="26" t="s">
        <v>50</v>
      </c>
      <c r="J24" s="32" t="s">
        <v>51</v>
      </c>
      <c r="K24" s="26" t="s">
        <v>50</v>
      </c>
      <c r="L24" s="28" t="s">
        <v>355</v>
      </c>
      <c r="M24" s="42"/>
      <c r="N24" s="42"/>
      <c r="O24" s="42"/>
      <c r="P24" s="37"/>
      <c r="Q24" s="37"/>
      <c r="R24" s="37"/>
      <c r="S24" s="38"/>
      <c r="T24" s="26">
        <v>5.0</v>
      </c>
      <c r="U24" s="37">
        <v>454.95</v>
      </c>
      <c r="V24" s="26">
        <v>0.0</v>
      </c>
      <c r="W24" s="37">
        <v>227.48</v>
      </c>
      <c r="X24" s="120">
        <f t="shared" si="1"/>
        <v>5</v>
      </c>
      <c r="Y24" s="87">
        <f t="shared" si="2"/>
        <v>2274.75</v>
      </c>
      <c r="Z24" s="38">
        <f t="shared" si="3"/>
        <v>2274.75</v>
      </c>
      <c r="AA24" s="53"/>
      <c r="AB24" s="44"/>
      <c r="AC24" s="44"/>
    </row>
    <row r="25" ht="15.75" customHeight="1">
      <c r="A25" s="25" t="s">
        <v>44</v>
      </c>
      <c r="B25" s="26" t="s">
        <v>53</v>
      </c>
      <c r="C25" s="75" t="s">
        <v>112</v>
      </c>
      <c r="D25" s="28" t="s">
        <v>113</v>
      </c>
      <c r="E25" s="26" t="s">
        <v>56</v>
      </c>
      <c r="F25" s="26" t="s">
        <v>584</v>
      </c>
      <c r="G25" s="30" t="s">
        <v>58</v>
      </c>
      <c r="H25" s="26" t="s">
        <v>59</v>
      </c>
      <c r="I25" s="26" t="s">
        <v>50</v>
      </c>
      <c r="J25" s="32" t="s">
        <v>51</v>
      </c>
      <c r="K25" s="26" t="s">
        <v>50</v>
      </c>
      <c r="L25" s="28" t="s">
        <v>355</v>
      </c>
      <c r="M25" s="42"/>
      <c r="N25" s="42"/>
      <c r="O25" s="42"/>
      <c r="P25" s="37"/>
      <c r="Q25" s="37"/>
      <c r="R25" s="37"/>
      <c r="S25" s="38"/>
      <c r="T25" s="26">
        <v>3.0</v>
      </c>
      <c r="U25" s="37">
        <v>454.95</v>
      </c>
      <c r="V25" s="26">
        <v>1.0</v>
      </c>
      <c r="W25" s="37">
        <v>227.48</v>
      </c>
      <c r="X25" s="120">
        <f t="shared" si="1"/>
        <v>3.5</v>
      </c>
      <c r="Y25" s="87">
        <f t="shared" si="2"/>
        <v>1592.33</v>
      </c>
      <c r="Z25" s="38">
        <f t="shared" si="3"/>
        <v>1592.33</v>
      </c>
      <c r="AA25" s="53"/>
      <c r="AB25" s="44"/>
      <c r="AC25" s="44"/>
    </row>
    <row r="26" ht="15.75" customHeight="1">
      <c r="A26" s="25" t="s">
        <v>44</v>
      </c>
      <c r="B26" s="26" t="s">
        <v>53</v>
      </c>
      <c r="C26" s="75" t="s">
        <v>114</v>
      </c>
      <c r="D26" s="28" t="s">
        <v>115</v>
      </c>
      <c r="E26" s="26" t="s">
        <v>56</v>
      </c>
      <c r="F26" s="26" t="s">
        <v>584</v>
      </c>
      <c r="G26" s="30" t="s">
        <v>58</v>
      </c>
      <c r="H26" s="26" t="s">
        <v>59</v>
      </c>
      <c r="I26" s="26" t="s">
        <v>50</v>
      </c>
      <c r="J26" s="32" t="s">
        <v>51</v>
      </c>
      <c r="K26" s="26" t="s">
        <v>50</v>
      </c>
      <c r="L26" s="28" t="s">
        <v>355</v>
      </c>
      <c r="M26" s="42"/>
      <c r="N26" s="42"/>
      <c r="O26" s="42"/>
      <c r="P26" s="37"/>
      <c r="Q26" s="37"/>
      <c r="R26" s="37"/>
      <c r="S26" s="38"/>
      <c r="T26" s="26">
        <v>3.0</v>
      </c>
      <c r="U26" s="37">
        <v>454.95</v>
      </c>
      <c r="V26" s="26">
        <v>1.0</v>
      </c>
      <c r="W26" s="37">
        <v>227.48</v>
      </c>
      <c r="X26" s="120">
        <f t="shared" si="1"/>
        <v>3.5</v>
      </c>
      <c r="Y26" s="87">
        <f t="shared" si="2"/>
        <v>1592.33</v>
      </c>
      <c r="Z26" s="38">
        <f t="shared" si="3"/>
        <v>1592.33</v>
      </c>
      <c r="AA26" s="53"/>
      <c r="AB26" s="44"/>
      <c r="AC26" s="44"/>
    </row>
    <row r="27" ht="15.75" customHeight="1">
      <c r="A27" s="25" t="s">
        <v>44</v>
      </c>
      <c r="B27" s="26" t="s">
        <v>53</v>
      </c>
      <c r="C27" s="75" t="s">
        <v>116</v>
      </c>
      <c r="D27" s="28" t="s">
        <v>117</v>
      </c>
      <c r="E27" s="26" t="s">
        <v>56</v>
      </c>
      <c r="F27" s="26" t="s">
        <v>584</v>
      </c>
      <c r="G27" s="30" t="s">
        <v>58</v>
      </c>
      <c r="H27" s="26" t="s">
        <v>59</v>
      </c>
      <c r="I27" s="26" t="s">
        <v>50</v>
      </c>
      <c r="J27" s="32" t="s">
        <v>51</v>
      </c>
      <c r="K27" s="26" t="s">
        <v>50</v>
      </c>
      <c r="L27" s="28" t="s">
        <v>355</v>
      </c>
      <c r="M27" s="42"/>
      <c r="N27" s="42"/>
      <c r="O27" s="42"/>
      <c r="P27" s="37"/>
      <c r="Q27" s="37"/>
      <c r="R27" s="37"/>
      <c r="S27" s="38"/>
      <c r="T27" s="26">
        <v>3.0</v>
      </c>
      <c r="U27" s="37">
        <v>454.95</v>
      </c>
      <c r="V27" s="26">
        <v>1.0</v>
      </c>
      <c r="W27" s="37">
        <v>227.48</v>
      </c>
      <c r="X27" s="120">
        <f t="shared" si="1"/>
        <v>3.5</v>
      </c>
      <c r="Y27" s="87">
        <f t="shared" si="2"/>
        <v>1592.33</v>
      </c>
      <c r="Z27" s="38">
        <f t="shared" si="3"/>
        <v>1592.33</v>
      </c>
      <c r="AA27" s="53"/>
      <c r="AB27" s="44"/>
      <c r="AC27" s="44"/>
    </row>
    <row r="28" ht="15.75" customHeight="1">
      <c r="A28" s="25" t="s">
        <v>44</v>
      </c>
      <c r="B28" s="26" t="s">
        <v>53</v>
      </c>
      <c r="C28" s="75" t="s">
        <v>118</v>
      </c>
      <c r="D28" s="28" t="s">
        <v>119</v>
      </c>
      <c r="E28" s="26" t="s">
        <v>56</v>
      </c>
      <c r="F28" s="26" t="s">
        <v>584</v>
      </c>
      <c r="G28" s="30" t="s">
        <v>58</v>
      </c>
      <c r="H28" s="26" t="s">
        <v>59</v>
      </c>
      <c r="I28" s="26" t="s">
        <v>50</v>
      </c>
      <c r="J28" s="32" t="s">
        <v>51</v>
      </c>
      <c r="K28" s="26" t="s">
        <v>50</v>
      </c>
      <c r="L28" s="28" t="s">
        <v>355</v>
      </c>
      <c r="M28" s="42"/>
      <c r="N28" s="42"/>
      <c r="O28" s="42"/>
      <c r="P28" s="37"/>
      <c r="Q28" s="37"/>
      <c r="R28" s="37"/>
      <c r="S28" s="38"/>
      <c r="T28" s="26">
        <v>3.0</v>
      </c>
      <c r="U28" s="37">
        <v>454.95</v>
      </c>
      <c r="V28" s="26">
        <v>1.0</v>
      </c>
      <c r="W28" s="37">
        <v>227.48</v>
      </c>
      <c r="X28" s="120">
        <f t="shared" si="1"/>
        <v>3.5</v>
      </c>
      <c r="Y28" s="87">
        <f t="shared" si="2"/>
        <v>1592.33</v>
      </c>
      <c r="Z28" s="38">
        <f t="shared" si="3"/>
        <v>1592.33</v>
      </c>
      <c r="AA28" s="53"/>
      <c r="AB28" s="44"/>
      <c r="AC28" s="44"/>
    </row>
    <row r="29" ht="15.75" customHeight="1">
      <c r="A29" s="25" t="s">
        <v>44</v>
      </c>
      <c r="B29" s="26" t="s">
        <v>53</v>
      </c>
      <c r="C29" s="75" t="s">
        <v>358</v>
      </c>
      <c r="D29" s="28" t="s">
        <v>359</v>
      </c>
      <c r="E29" s="26" t="s">
        <v>56</v>
      </c>
      <c r="F29" s="26" t="s">
        <v>584</v>
      </c>
      <c r="G29" s="30" t="s">
        <v>58</v>
      </c>
      <c r="H29" s="26" t="s">
        <v>59</v>
      </c>
      <c r="I29" s="26" t="s">
        <v>50</v>
      </c>
      <c r="J29" s="32" t="s">
        <v>51</v>
      </c>
      <c r="K29" s="26" t="s">
        <v>50</v>
      </c>
      <c r="L29" s="28" t="s">
        <v>355</v>
      </c>
      <c r="M29" s="42"/>
      <c r="N29" s="42"/>
      <c r="O29" s="42"/>
      <c r="P29" s="37"/>
      <c r="Q29" s="37"/>
      <c r="R29" s="37"/>
      <c r="S29" s="38"/>
      <c r="T29" s="26">
        <v>3.0</v>
      </c>
      <c r="U29" s="37">
        <v>454.95</v>
      </c>
      <c r="V29" s="26">
        <v>1.0</v>
      </c>
      <c r="W29" s="37">
        <v>227.48</v>
      </c>
      <c r="X29" s="120">
        <f t="shared" si="1"/>
        <v>3.5</v>
      </c>
      <c r="Y29" s="87">
        <f t="shared" si="2"/>
        <v>1592.33</v>
      </c>
      <c r="Z29" s="38">
        <f t="shared" si="3"/>
        <v>1592.33</v>
      </c>
      <c r="AA29" s="53"/>
      <c r="AB29" s="44"/>
      <c r="AC29" s="44"/>
    </row>
    <row r="30" ht="15.75" customHeight="1">
      <c r="A30" s="25" t="s">
        <v>44</v>
      </c>
      <c r="B30" s="26" t="s">
        <v>53</v>
      </c>
      <c r="C30" s="75" t="s">
        <v>120</v>
      </c>
      <c r="D30" s="28" t="s">
        <v>121</v>
      </c>
      <c r="E30" s="26" t="s">
        <v>56</v>
      </c>
      <c r="F30" s="26" t="s">
        <v>584</v>
      </c>
      <c r="G30" s="30" t="s">
        <v>58</v>
      </c>
      <c r="H30" s="26" t="s">
        <v>59</v>
      </c>
      <c r="I30" s="26" t="s">
        <v>50</v>
      </c>
      <c r="J30" s="32" t="s">
        <v>51</v>
      </c>
      <c r="K30" s="26" t="s">
        <v>50</v>
      </c>
      <c r="L30" s="28" t="s">
        <v>355</v>
      </c>
      <c r="M30" s="42"/>
      <c r="N30" s="42"/>
      <c r="O30" s="42"/>
      <c r="P30" s="37"/>
      <c r="Q30" s="37"/>
      <c r="R30" s="37"/>
      <c r="S30" s="38"/>
      <c r="T30" s="26">
        <v>3.0</v>
      </c>
      <c r="U30" s="37">
        <v>454.95</v>
      </c>
      <c r="V30" s="26">
        <v>1.0</v>
      </c>
      <c r="W30" s="37">
        <v>227.48</v>
      </c>
      <c r="X30" s="120">
        <f t="shared" si="1"/>
        <v>3.5</v>
      </c>
      <c r="Y30" s="87">
        <f t="shared" si="2"/>
        <v>1592.33</v>
      </c>
      <c r="Z30" s="38">
        <f t="shared" si="3"/>
        <v>1592.33</v>
      </c>
      <c r="AA30" s="53"/>
      <c r="AB30" s="44"/>
      <c r="AC30" s="44"/>
    </row>
    <row r="31" ht="15.75" customHeight="1">
      <c r="A31" s="25" t="s">
        <v>44</v>
      </c>
      <c r="B31" s="26" t="s">
        <v>53</v>
      </c>
      <c r="C31" s="75" t="s">
        <v>122</v>
      </c>
      <c r="D31" s="28" t="s">
        <v>123</v>
      </c>
      <c r="E31" s="26" t="s">
        <v>56</v>
      </c>
      <c r="F31" s="26" t="s">
        <v>584</v>
      </c>
      <c r="G31" s="30" t="s">
        <v>58</v>
      </c>
      <c r="H31" s="26" t="s">
        <v>59</v>
      </c>
      <c r="I31" s="26" t="s">
        <v>50</v>
      </c>
      <c r="J31" s="32" t="s">
        <v>51</v>
      </c>
      <c r="K31" s="26" t="s">
        <v>50</v>
      </c>
      <c r="L31" s="28" t="s">
        <v>355</v>
      </c>
      <c r="M31" s="42"/>
      <c r="N31" s="42"/>
      <c r="O31" s="42"/>
      <c r="P31" s="37"/>
      <c r="Q31" s="37"/>
      <c r="R31" s="37"/>
      <c r="S31" s="38"/>
      <c r="T31" s="26">
        <v>4.0</v>
      </c>
      <c r="U31" s="37">
        <v>454.95</v>
      </c>
      <c r="V31" s="26">
        <v>1.0</v>
      </c>
      <c r="W31" s="37">
        <v>227.48</v>
      </c>
      <c r="X31" s="120">
        <f t="shared" si="1"/>
        <v>4.5</v>
      </c>
      <c r="Y31" s="87">
        <f t="shared" si="2"/>
        <v>2047.28</v>
      </c>
      <c r="Z31" s="38">
        <f t="shared" si="3"/>
        <v>2047.28</v>
      </c>
      <c r="AA31" s="53"/>
      <c r="AB31" s="44"/>
      <c r="AC31" s="44"/>
    </row>
    <row r="32" ht="15.75" customHeight="1">
      <c r="A32" s="25" t="s">
        <v>44</v>
      </c>
      <c r="B32" s="26" t="s">
        <v>53</v>
      </c>
      <c r="C32" s="75" t="s">
        <v>124</v>
      </c>
      <c r="D32" s="28" t="s">
        <v>125</v>
      </c>
      <c r="E32" s="26" t="s">
        <v>56</v>
      </c>
      <c r="F32" s="26" t="s">
        <v>584</v>
      </c>
      <c r="G32" s="30" t="s">
        <v>58</v>
      </c>
      <c r="H32" s="26" t="s">
        <v>59</v>
      </c>
      <c r="I32" s="26" t="s">
        <v>50</v>
      </c>
      <c r="J32" s="32" t="s">
        <v>51</v>
      </c>
      <c r="K32" s="26" t="s">
        <v>50</v>
      </c>
      <c r="L32" s="28" t="s">
        <v>355</v>
      </c>
      <c r="M32" s="42"/>
      <c r="N32" s="42"/>
      <c r="O32" s="42"/>
      <c r="P32" s="37"/>
      <c r="Q32" s="37"/>
      <c r="R32" s="37"/>
      <c r="S32" s="38"/>
      <c r="T32" s="26">
        <v>5.0</v>
      </c>
      <c r="U32" s="37">
        <v>454.95</v>
      </c>
      <c r="V32" s="26">
        <v>0.0</v>
      </c>
      <c r="W32" s="37">
        <v>227.48</v>
      </c>
      <c r="X32" s="120">
        <f t="shared" si="1"/>
        <v>5</v>
      </c>
      <c r="Y32" s="87">
        <f t="shared" si="2"/>
        <v>2274.75</v>
      </c>
      <c r="Z32" s="38">
        <f t="shared" si="3"/>
        <v>2274.75</v>
      </c>
      <c r="AA32" s="53"/>
      <c r="AB32" s="44"/>
      <c r="AC32" s="44"/>
    </row>
    <row r="33" ht="15.75" customHeight="1">
      <c r="A33" s="25" t="s">
        <v>44</v>
      </c>
      <c r="B33" s="26" t="s">
        <v>53</v>
      </c>
      <c r="C33" s="75" t="s">
        <v>126</v>
      </c>
      <c r="D33" s="28" t="s">
        <v>127</v>
      </c>
      <c r="E33" s="26" t="s">
        <v>56</v>
      </c>
      <c r="F33" s="26" t="s">
        <v>584</v>
      </c>
      <c r="G33" s="30" t="s">
        <v>58</v>
      </c>
      <c r="H33" s="26" t="s">
        <v>59</v>
      </c>
      <c r="I33" s="26" t="s">
        <v>50</v>
      </c>
      <c r="J33" s="32" t="s">
        <v>51</v>
      </c>
      <c r="K33" s="26" t="s">
        <v>50</v>
      </c>
      <c r="L33" s="28" t="s">
        <v>355</v>
      </c>
      <c r="M33" s="42"/>
      <c r="N33" s="42"/>
      <c r="O33" s="42"/>
      <c r="P33" s="37"/>
      <c r="Q33" s="37"/>
      <c r="R33" s="37"/>
      <c r="S33" s="38"/>
      <c r="T33" s="26">
        <v>5.0</v>
      </c>
      <c r="U33" s="37">
        <v>454.95</v>
      </c>
      <c r="V33" s="26">
        <v>0.0</v>
      </c>
      <c r="W33" s="37">
        <v>227.48</v>
      </c>
      <c r="X33" s="120">
        <f t="shared" si="1"/>
        <v>5</v>
      </c>
      <c r="Y33" s="87">
        <f t="shared" si="2"/>
        <v>2274.75</v>
      </c>
      <c r="Z33" s="38">
        <f t="shared" si="3"/>
        <v>2274.75</v>
      </c>
      <c r="AA33" s="53"/>
      <c r="AB33" s="44"/>
      <c r="AC33" s="44"/>
    </row>
    <row r="34" ht="15.75" customHeight="1">
      <c r="A34" s="25" t="s">
        <v>44</v>
      </c>
      <c r="B34" s="26" t="s">
        <v>53</v>
      </c>
      <c r="C34" s="75" t="s">
        <v>360</v>
      </c>
      <c r="D34" s="28" t="s">
        <v>361</v>
      </c>
      <c r="E34" s="26" t="s">
        <v>56</v>
      </c>
      <c r="F34" s="26" t="s">
        <v>584</v>
      </c>
      <c r="G34" s="30" t="s">
        <v>58</v>
      </c>
      <c r="H34" s="26" t="s">
        <v>59</v>
      </c>
      <c r="I34" s="26" t="s">
        <v>50</v>
      </c>
      <c r="J34" s="32" t="s">
        <v>51</v>
      </c>
      <c r="K34" s="26" t="s">
        <v>50</v>
      </c>
      <c r="L34" s="28" t="s">
        <v>355</v>
      </c>
      <c r="M34" s="42"/>
      <c r="N34" s="42"/>
      <c r="O34" s="42"/>
      <c r="P34" s="37"/>
      <c r="Q34" s="37"/>
      <c r="R34" s="37"/>
      <c r="S34" s="38"/>
      <c r="T34" s="26">
        <v>5.0</v>
      </c>
      <c r="U34" s="37">
        <v>454.95</v>
      </c>
      <c r="V34" s="26">
        <v>0.0</v>
      </c>
      <c r="W34" s="37">
        <v>227.48</v>
      </c>
      <c r="X34" s="120">
        <f t="shared" si="1"/>
        <v>5</v>
      </c>
      <c r="Y34" s="87">
        <f t="shared" si="2"/>
        <v>2274.75</v>
      </c>
      <c r="Z34" s="38">
        <f t="shared" si="3"/>
        <v>2274.75</v>
      </c>
      <c r="AA34" s="53"/>
      <c r="AB34" s="44"/>
      <c r="AC34" s="44"/>
    </row>
    <row r="35" ht="15.75" customHeight="1">
      <c r="A35" s="25" t="s">
        <v>44</v>
      </c>
      <c r="B35" s="26" t="s">
        <v>53</v>
      </c>
      <c r="C35" s="75" t="s">
        <v>128</v>
      </c>
      <c r="D35" s="28" t="s">
        <v>129</v>
      </c>
      <c r="E35" s="26" t="s">
        <v>56</v>
      </c>
      <c r="F35" s="26" t="s">
        <v>584</v>
      </c>
      <c r="G35" s="30" t="s">
        <v>58</v>
      </c>
      <c r="H35" s="26" t="s">
        <v>59</v>
      </c>
      <c r="I35" s="26" t="s">
        <v>50</v>
      </c>
      <c r="J35" s="32" t="s">
        <v>51</v>
      </c>
      <c r="K35" s="26" t="s">
        <v>50</v>
      </c>
      <c r="L35" s="28" t="s">
        <v>355</v>
      </c>
      <c r="M35" s="42"/>
      <c r="N35" s="42"/>
      <c r="O35" s="42"/>
      <c r="P35" s="37"/>
      <c r="Q35" s="37"/>
      <c r="R35" s="37"/>
      <c r="S35" s="38"/>
      <c r="T35" s="26">
        <v>3.0</v>
      </c>
      <c r="U35" s="37">
        <v>454.95</v>
      </c>
      <c r="V35" s="26">
        <v>1.0</v>
      </c>
      <c r="W35" s="37">
        <v>227.48</v>
      </c>
      <c r="X35" s="120">
        <f t="shared" si="1"/>
        <v>3.5</v>
      </c>
      <c r="Y35" s="87">
        <f t="shared" si="2"/>
        <v>1592.33</v>
      </c>
      <c r="Z35" s="38">
        <f t="shared" si="3"/>
        <v>1592.33</v>
      </c>
      <c r="AA35" s="53"/>
      <c r="AB35" s="44"/>
      <c r="AC35" s="44"/>
    </row>
    <row r="36" ht="15.75" customHeight="1">
      <c r="A36" s="25" t="s">
        <v>44</v>
      </c>
      <c r="B36" s="26" t="s">
        <v>53</v>
      </c>
      <c r="C36" s="75" t="s">
        <v>133</v>
      </c>
      <c r="D36" s="28" t="s">
        <v>134</v>
      </c>
      <c r="E36" s="26" t="s">
        <v>56</v>
      </c>
      <c r="F36" s="26" t="s">
        <v>584</v>
      </c>
      <c r="G36" s="30" t="s">
        <v>58</v>
      </c>
      <c r="H36" s="26" t="s">
        <v>59</v>
      </c>
      <c r="I36" s="26" t="s">
        <v>50</v>
      </c>
      <c r="J36" s="32" t="s">
        <v>51</v>
      </c>
      <c r="K36" s="26" t="s">
        <v>50</v>
      </c>
      <c r="L36" s="41" t="s">
        <v>132</v>
      </c>
      <c r="M36" s="42"/>
      <c r="N36" s="42"/>
      <c r="O36" s="42"/>
      <c r="P36" s="37"/>
      <c r="Q36" s="37"/>
      <c r="R36" s="37"/>
      <c r="S36" s="38"/>
      <c r="T36" s="26">
        <v>4.0</v>
      </c>
      <c r="U36" s="37">
        <v>454.95</v>
      </c>
      <c r="V36" s="26">
        <v>1.0</v>
      </c>
      <c r="W36" s="37">
        <v>227.48</v>
      </c>
      <c r="X36" s="120">
        <f t="shared" si="1"/>
        <v>4.5</v>
      </c>
      <c r="Y36" s="87">
        <f t="shared" si="2"/>
        <v>2047.28</v>
      </c>
      <c r="Z36" s="38">
        <f t="shared" si="3"/>
        <v>2047.28</v>
      </c>
      <c r="AA36" s="53"/>
      <c r="AB36" s="44"/>
      <c r="AC36" s="44"/>
    </row>
    <row r="37" ht="15.75" customHeight="1">
      <c r="A37" s="25" t="s">
        <v>44</v>
      </c>
      <c r="B37" s="26" t="s">
        <v>53</v>
      </c>
      <c r="C37" s="75" t="s">
        <v>345</v>
      </c>
      <c r="D37" s="28" t="s">
        <v>346</v>
      </c>
      <c r="E37" s="26" t="s">
        <v>56</v>
      </c>
      <c r="F37" s="26" t="s">
        <v>584</v>
      </c>
      <c r="G37" s="30" t="s">
        <v>58</v>
      </c>
      <c r="H37" s="26" t="s">
        <v>59</v>
      </c>
      <c r="I37" s="26" t="s">
        <v>50</v>
      </c>
      <c r="J37" s="32" t="s">
        <v>51</v>
      </c>
      <c r="K37" s="26" t="s">
        <v>50</v>
      </c>
      <c r="L37" s="41" t="s">
        <v>132</v>
      </c>
      <c r="M37" s="42"/>
      <c r="N37" s="42"/>
      <c r="O37" s="42"/>
      <c r="P37" s="37"/>
      <c r="Q37" s="37"/>
      <c r="R37" s="37"/>
      <c r="S37" s="38"/>
      <c r="T37" s="26">
        <v>4.0</v>
      </c>
      <c r="U37" s="37">
        <v>454.95</v>
      </c>
      <c r="V37" s="26">
        <v>1.0</v>
      </c>
      <c r="W37" s="37">
        <v>227.48</v>
      </c>
      <c r="X37" s="120">
        <f t="shared" si="1"/>
        <v>4.5</v>
      </c>
      <c r="Y37" s="87">
        <f t="shared" si="2"/>
        <v>2047.28</v>
      </c>
      <c r="Z37" s="38">
        <f t="shared" si="3"/>
        <v>2047.28</v>
      </c>
      <c r="AA37" s="53"/>
      <c r="AB37" s="44"/>
      <c r="AC37" s="44"/>
    </row>
    <row r="38" ht="15.75" customHeight="1">
      <c r="A38" s="25" t="s">
        <v>44</v>
      </c>
      <c r="B38" s="26" t="s">
        <v>53</v>
      </c>
      <c r="C38" s="75" t="s">
        <v>135</v>
      </c>
      <c r="D38" s="28" t="s">
        <v>136</v>
      </c>
      <c r="E38" s="26" t="s">
        <v>56</v>
      </c>
      <c r="F38" s="26" t="s">
        <v>584</v>
      </c>
      <c r="G38" s="30" t="s">
        <v>58</v>
      </c>
      <c r="H38" s="26" t="s">
        <v>59</v>
      </c>
      <c r="I38" s="26" t="s">
        <v>50</v>
      </c>
      <c r="J38" s="32" t="s">
        <v>51</v>
      </c>
      <c r="K38" s="26" t="s">
        <v>50</v>
      </c>
      <c r="L38" s="41" t="s">
        <v>132</v>
      </c>
      <c r="M38" s="42"/>
      <c r="N38" s="42"/>
      <c r="O38" s="42"/>
      <c r="P38" s="37"/>
      <c r="Q38" s="37"/>
      <c r="R38" s="37"/>
      <c r="S38" s="38"/>
      <c r="T38" s="26">
        <v>6.0</v>
      </c>
      <c r="U38" s="37">
        <v>454.95</v>
      </c>
      <c r="V38" s="26">
        <v>0.0</v>
      </c>
      <c r="W38" s="37">
        <v>227.48</v>
      </c>
      <c r="X38" s="120">
        <f t="shared" si="1"/>
        <v>6</v>
      </c>
      <c r="Y38" s="87">
        <f t="shared" si="2"/>
        <v>2729.7</v>
      </c>
      <c r="Z38" s="38">
        <f t="shared" si="3"/>
        <v>2729.7</v>
      </c>
      <c r="AA38" s="53"/>
      <c r="AB38" s="44"/>
      <c r="AC38" s="44"/>
    </row>
    <row r="39" ht="15.75" customHeight="1">
      <c r="A39" s="25" t="s">
        <v>44</v>
      </c>
      <c r="B39" s="26" t="s">
        <v>53</v>
      </c>
      <c r="C39" s="75" t="s">
        <v>137</v>
      </c>
      <c r="D39" s="28" t="s">
        <v>138</v>
      </c>
      <c r="E39" s="26" t="s">
        <v>56</v>
      </c>
      <c r="F39" s="26" t="s">
        <v>584</v>
      </c>
      <c r="G39" s="30" t="s">
        <v>58</v>
      </c>
      <c r="H39" s="26" t="s">
        <v>59</v>
      </c>
      <c r="I39" s="26" t="s">
        <v>50</v>
      </c>
      <c r="J39" s="32" t="s">
        <v>51</v>
      </c>
      <c r="K39" s="26" t="s">
        <v>50</v>
      </c>
      <c r="L39" s="41" t="s">
        <v>132</v>
      </c>
      <c r="M39" s="42"/>
      <c r="N39" s="42"/>
      <c r="O39" s="42"/>
      <c r="P39" s="37"/>
      <c r="Q39" s="37"/>
      <c r="R39" s="37"/>
      <c r="S39" s="38"/>
      <c r="T39" s="26">
        <v>3.0</v>
      </c>
      <c r="U39" s="37">
        <v>454.95</v>
      </c>
      <c r="V39" s="26">
        <v>1.0</v>
      </c>
      <c r="W39" s="37">
        <v>227.48</v>
      </c>
      <c r="X39" s="120">
        <f t="shared" si="1"/>
        <v>3.5</v>
      </c>
      <c r="Y39" s="87">
        <f t="shared" si="2"/>
        <v>1592.33</v>
      </c>
      <c r="Z39" s="38">
        <f t="shared" si="3"/>
        <v>1592.33</v>
      </c>
      <c r="AA39" s="53"/>
      <c r="AB39" s="44"/>
      <c r="AC39" s="44"/>
    </row>
    <row r="40" ht="15.75" customHeight="1">
      <c r="A40" s="25" t="s">
        <v>44</v>
      </c>
      <c r="B40" s="26" t="s">
        <v>53</v>
      </c>
      <c r="C40" s="75" t="s">
        <v>139</v>
      </c>
      <c r="D40" s="28" t="s">
        <v>140</v>
      </c>
      <c r="E40" s="26" t="s">
        <v>56</v>
      </c>
      <c r="F40" s="26" t="s">
        <v>584</v>
      </c>
      <c r="G40" s="30" t="s">
        <v>58</v>
      </c>
      <c r="H40" s="26" t="s">
        <v>59</v>
      </c>
      <c r="I40" s="26" t="s">
        <v>50</v>
      </c>
      <c r="J40" s="32" t="s">
        <v>51</v>
      </c>
      <c r="K40" s="26" t="s">
        <v>50</v>
      </c>
      <c r="L40" s="41" t="s">
        <v>132</v>
      </c>
      <c r="M40" s="42"/>
      <c r="N40" s="42"/>
      <c r="O40" s="42"/>
      <c r="P40" s="37"/>
      <c r="Q40" s="37"/>
      <c r="R40" s="37"/>
      <c r="S40" s="38"/>
      <c r="T40" s="26">
        <v>3.0</v>
      </c>
      <c r="U40" s="37">
        <v>454.95</v>
      </c>
      <c r="V40" s="26">
        <v>1.0</v>
      </c>
      <c r="W40" s="37">
        <v>227.48</v>
      </c>
      <c r="X40" s="120">
        <f t="shared" si="1"/>
        <v>3.5</v>
      </c>
      <c r="Y40" s="87">
        <f t="shared" si="2"/>
        <v>1592.33</v>
      </c>
      <c r="Z40" s="38">
        <f t="shared" si="3"/>
        <v>1592.33</v>
      </c>
      <c r="AA40" s="53"/>
      <c r="AB40" s="44"/>
      <c r="AC40" s="44"/>
    </row>
    <row r="41" ht="15.75" customHeight="1">
      <c r="A41" s="25" t="s">
        <v>44</v>
      </c>
      <c r="B41" s="26" t="s">
        <v>53</v>
      </c>
      <c r="C41" s="75" t="s">
        <v>349</v>
      </c>
      <c r="D41" s="28" t="s">
        <v>350</v>
      </c>
      <c r="E41" s="26" t="s">
        <v>56</v>
      </c>
      <c r="F41" s="26" t="s">
        <v>584</v>
      </c>
      <c r="G41" s="30" t="s">
        <v>58</v>
      </c>
      <c r="H41" s="26" t="s">
        <v>59</v>
      </c>
      <c r="I41" s="26" t="s">
        <v>50</v>
      </c>
      <c r="J41" s="32" t="s">
        <v>51</v>
      </c>
      <c r="K41" s="26" t="s">
        <v>50</v>
      </c>
      <c r="L41" s="41" t="s">
        <v>132</v>
      </c>
      <c r="M41" s="42"/>
      <c r="N41" s="42"/>
      <c r="O41" s="42"/>
      <c r="P41" s="37"/>
      <c r="Q41" s="37"/>
      <c r="R41" s="37"/>
      <c r="S41" s="38"/>
      <c r="T41" s="26">
        <v>4.0</v>
      </c>
      <c r="U41" s="37">
        <v>454.95</v>
      </c>
      <c r="V41" s="26">
        <v>0.0</v>
      </c>
      <c r="W41" s="37">
        <v>227.48</v>
      </c>
      <c r="X41" s="120">
        <f t="shared" si="1"/>
        <v>4</v>
      </c>
      <c r="Y41" s="87">
        <f t="shared" si="2"/>
        <v>1819.8</v>
      </c>
      <c r="Z41" s="38">
        <f t="shared" si="3"/>
        <v>1819.8</v>
      </c>
      <c r="AA41" s="53"/>
      <c r="AB41" s="44"/>
      <c r="AC41" s="44"/>
    </row>
    <row r="42" ht="15.75" customHeight="1">
      <c r="A42" s="25" t="s">
        <v>44</v>
      </c>
      <c r="B42" s="26" t="s">
        <v>53</v>
      </c>
      <c r="C42" s="75" t="s">
        <v>141</v>
      </c>
      <c r="D42" s="28" t="s">
        <v>142</v>
      </c>
      <c r="E42" s="26" t="s">
        <v>56</v>
      </c>
      <c r="F42" s="26" t="s">
        <v>584</v>
      </c>
      <c r="G42" s="30" t="s">
        <v>58</v>
      </c>
      <c r="H42" s="26" t="s">
        <v>59</v>
      </c>
      <c r="I42" s="26" t="s">
        <v>50</v>
      </c>
      <c r="J42" s="32" t="s">
        <v>51</v>
      </c>
      <c r="K42" s="26" t="s">
        <v>50</v>
      </c>
      <c r="L42" s="41" t="s">
        <v>132</v>
      </c>
      <c r="M42" s="42"/>
      <c r="N42" s="42"/>
      <c r="O42" s="42"/>
      <c r="P42" s="37"/>
      <c r="Q42" s="37"/>
      <c r="R42" s="37"/>
      <c r="S42" s="38"/>
      <c r="T42" s="26">
        <v>3.0</v>
      </c>
      <c r="U42" s="37">
        <v>454.95</v>
      </c>
      <c r="V42" s="26">
        <v>1.0</v>
      </c>
      <c r="W42" s="37">
        <v>227.48</v>
      </c>
      <c r="X42" s="120">
        <f t="shared" si="1"/>
        <v>3.5</v>
      </c>
      <c r="Y42" s="87">
        <f t="shared" si="2"/>
        <v>1592.33</v>
      </c>
      <c r="Z42" s="38">
        <f t="shared" si="3"/>
        <v>1592.33</v>
      </c>
      <c r="AA42" s="53"/>
      <c r="AB42" s="44"/>
      <c r="AC42" s="44"/>
    </row>
    <row r="43" ht="15.75" customHeight="1">
      <c r="A43" s="25" t="s">
        <v>44</v>
      </c>
      <c r="B43" s="26" t="s">
        <v>53</v>
      </c>
      <c r="C43" s="75" t="s">
        <v>143</v>
      </c>
      <c r="D43" s="28" t="s">
        <v>144</v>
      </c>
      <c r="E43" s="26" t="s">
        <v>56</v>
      </c>
      <c r="F43" s="26" t="s">
        <v>584</v>
      </c>
      <c r="G43" s="30" t="s">
        <v>58</v>
      </c>
      <c r="H43" s="26" t="s">
        <v>59</v>
      </c>
      <c r="I43" s="26" t="s">
        <v>50</v>
      </c>
      <c r="J43" s="32" t="s">
        <v>51</v>
      </c>
      <c r="K43" s="26" t="s">
        <v>50</v>
      </c>
      <c r="L43" s="41" t="s">
        <v>132</v>
      </c>
      <c r="M43" s="42"/>
      <c r="N43" s="42"/>
      <c r="O43" s="42"/>
      <c r="P43" s="37"/>
      <c r="Q43" s="37"/>
      <c r="R43" s="37"/>
      <c r="S43" s="38"/>
      <c r="T43" s="26">
        <v>4.0</v>
      </c>
      <c r="U43" s="37">
        <v>454.95</v>
      </c>
      <c r="V43" s="26">
        <v>1.0</v>
      </c>
      <c r="W43" s="37">
        <v>227.48</v>
      </c>
      <c r="X43" s="120">
        <f t="shared" si="1"/>
        <v>4.5</v>
      </c>
      <c r="Y43" s="87">
        <f t="shared" si="2"/>
        <v>2047.28</v>
      </c>
      <c r="Z43" s="38">
        <f t="shared" si="3"/>
        <v>2047.28</v>
      </c>
      <c r="AA43" s="53"/>
      <c r="AB43" s="44"/>
      <c r="AC43" s="44"/>
    </row>
    <row r="44" ht="15.75" customHeight="1">
      <c r="A44" s="25" t="s">
        <v>44</v>
      </c>
      <c r="B44" s="26" t="s">
        <v>53</v>
      </c>
      <c r="C44" s="75" t="s">
        <v>351</v>
      </c>
      <c r="D44" s="28" t="s">
        <v>352</v>
      </c>
      <c r="E44" s="26" t="s">
        <v>56</v>
      </c>
      <c r="F44" s="26" t="s">
        <v>584</v>
      </c>
      <c r="G44" s="30" t="s">
        <v>58</v>
      </c>
      <c r="H44" s="26" t="s">
        <v>59</v>
      </c>
      <c r="I44" s="26" t="s">
        <v>50</v>
      </c>
      <c r="J44" s="32" t="s">
        <v>51</v>
      </c>
      <c r="K44" s="26" t="s">
        <v>50</v>
      </c>
      <c r="L44" s="41" t="s">
        <v>132</v>
      </c>
      <c r="M44" s="42"/>
      <c r="N44" s="42"/>
      <c r="O44" s="42"/>
      <c r="P44" s="37"/>
      <c r="Q44" s="37"/>
      <c r="R44" s="37"/>
      <c r="S44" s="38"/>
      <c r="T44" s="26">
        <v>5.0</v>
      </c>
      <c r="U44" s="37">
        <v>454.95</v>
      </c>
      <c r="V44" s="26">
        <v>0.0</v>
      </c>
      <c r="W44" s="37">
        <v>227.48</v>
      </c>
      <c r="X44" s="120">
        <f t="shared" si="1"/>
        <v>5</v>
      </c>
      <c r="Y44" s="87">
        <f t="shared" si="2"/>
        <v>2274.75</v>
      </c>
      <c r="Z44" s="38">
        <f t="shared" si="3"/>
        <v>2274.75</v>
      </c>
      <c r="AA44" s="53"/>
      <c r="AB44" s="44"/>
      <c r="AC44" s="44"/>
    </row>
    <row r="45" ht="15.75" customHeight="1">
      <c r="A45" s="25" t="s">
        <v>44</v>
      </c>
      <c r="B45" s="26" t="s">
        <v>53</v>
      </c>
      <c r="C45" s="75" t="s">
        <v>145</v>
      </c>
      <c r="D45" s="28" t="s">
        <v>146</v>
      </c>
      <c r="E45" s="26" t="s">
        <v>56</v>
      </c>
      <c r="F45" s="26" t="s">
        <v>584</v>
      </c>
      <c r="G45" s="30" t="s">
        <v>58</v>
      </c>
      <c r="H45" s="26" t="s">
        <v>59</v>
      </c>
      <c r="I45" s="26" t="s">
        <v>50</v>
      </c>
      <c r="J45" s="32" t="s">
        <v>51</v>
      </c>
      <c r="K45" s="26" t="s">
        <v>50</v>
      </c>
      <c r="L45" s="41" t="s">
        <v>132</v>
      </c>
      <c r="M45" s="42"/>
      <c r="N45" s="42"/>
      <c r="O45" s="42"/>
      <c r="P45" s="37"/>
      <c r="Q45" s="37"/>
      <c r="R45" s="37"/>
      <c r="S45" s="38"/>
      <c r="T45" s="26">
        <v>3.0</v>
      </c>
      <c r="U45" s="37">
        <v>454.95</v>
      </c>
      <c r="V45" s="26">
        <v>1.0</v>
      </c>
      <c r="W45" s="37">
        <v>227.48</v>
      </c>
      <c r="X45" s="120">
        <f t="shared" si="1"/>
        <v>3.5</v>
      </c>
      <c r="Y45" s="87">
        <f t="shared" si="2"/>
        <v>1592.33</v>
      </c>
      <c r="Z45" s="38">
        <f t="shared" si="3"/>
        <v>1592.33</v>
      </c>
      <c r="AA45" s="53"/>
      <c r="AB45" s="44"/>
      <c r="AC45" s="44"/>
    </row>
    <row r="46" ht="15.75" customHeight="1">
      <c r="A46" s="25" t="s">
        <v>44</v>
      </c>
      <c r="B46" s="26" t="s">
        <v>53</v>
      </c>
      <c r="C46" s="75" t="s">
        <v>147</v>
      </c>
      <c r="D46" s="28" t="s">
        <v>148</v>
      </c>
      <c r="E46" s="26" t="s">
        <v>56</v>
      </c>
      <c r="F46" s="26" t="s">
        <v>584</v>
      </c>
      <c r="G46" s="30" t="s">
        <v>58</v>
      </c>
      <c r="H46" s="26" t="s">
        <v>59</v>
      </c>
      <c r="I46" s="26" t="s">
        <v>50</v>
      </c>
      <c r="J46" s="32" t="s">
        <v>51</v>
      </c>
      <c r="K46" s="26" t="s">
        <v>50</v>
      </c>
      <c r="L46" s="41" t="s">
        <v>132</v>
      </c>
      <c r="M46" s="42"/>
      <c r="N46" s="42"/>
      <c r="O46" s="42"/>
      <c r="P46" s="37"/>
      <c r="Q46" s="37"/>
      <c r="R46" s="37"/>
      <c r="S46" s="38"/>
      <c r="T46" s="26">
        <v>4.0</v>
      </c>
      <c r="U46" s="37">
        <v>454.95</v>
      </c>
      <c r="V46" s="26">
        <v>0.0</v>
      </c>
      <c r="W46" s="37">
        <v>227.48</v>
      </c>
      <c r="X46" s="120">
        <f t="shared" si="1"/>
        <v>4</v>
      </c>
      <c r="Y46" s="87">
        <f t="shared" si="2"/>
        <v>1819.8</v>
      </c>
      <c r="Z46" s="38">
        <f t="shared" si="3"/>
        <v>1819.8</v>
      </c>
      <c r="AA46" s="53"/>
      <c r="AB46" s="44"/>
      <c r="AC46" s="44"/>
    </row>
    <row r="47" ht="15.75" customHeight="1">
      <c r="A47" s="25" t="s">
        <v>44</v>
      </c>
      <c r="B47" s="26" t="s">
        <v>53</v>
      </c>
      <c r="C47" s="75" t="s">
        <v>149</v>
      </c>
      <c r="D47" s="28" t="s">
        <v>150</v>
      </c>
      <c r="E47" s="26" t="s">
        <v>56</v>
      </c>
      <c r="F47" s="26" t="s">
        <v>584</v>
      </c>
      <c r="G47" s="30" t="s">
        <v>58</v>
      </c>
      <c r="H47" s="26" t="s">
        <v>59</v>
      </c>
      <c r="I47" s="26" t="s">
        <v>50</v>
      </c>
      <c r="J47" s="32" t="s">
        <v>51</v>
      </c>
      <c r="K47" s="26" t="s">
        <v>50</v>
      </c>
      <c r="L47" s="41" t="s">
        <v>132</v>
      </c>
      <c r="M47" s="42"/>
      <c r="N47" s="42"/>
      <c r="O47" s="42"/>
      <c r="P47" s="37"/>
      <c r="Q47" s="37"/>
      <c r="R47" s="37"/>
      <c r="S47" s="38"/>
      <c r="T47" s="26">
        <v>3.0</v>
      </c>
      <c r="U47" s="37">
        <v>454.95</v>
      </c>
      <c r="V47" s="26">
        <v>1.0</v>
      </c>
      <c r="W47" s="37">
        <v>227.48</v>
      </c>
      <c r="X47" s="120">
        <f t="shared" si="1"/>
        <v>3.5</v>
      </c>
      <c r="Y47" s="87">
        <f t="shared" si="2"/>
        <v>1592.33</v>
      </c>
      <c r="Z47" s="38">
        <f t="shared" si="3"/>
        <v>1592.33</v>
      </c>
      <c r="AA47" s="53"/>
      <c r="AB47" s="44"/>
      <c r="AC47" s="44"/>
    </row>
    <row r="48" ht="15.75" customHeight="1">
      <c r="A48" s="25" t="s">
        <v>44</v>
      </c>
      <c r="B48" s="26" t="s">
        <v>53</v>
      </c>
      <c r="C48" s="75" t="s">
        <v>153</v>
      </c>
      <c r="D48" s="28" t="s">
        <v>154</v>
      </c>
      <c r="E48" s="26" t="s">
        <v>56</v>
      </c>
      <c r="F48" s="26" t="s">
        <v>584</v>
      </c>
      <c r="G48" s="30" t="s">
        <v>58</v>
      </c>
      <c r="H48" s="26" t="s">
        <v>59</v>
      </c>
      <c r="I48" s="26" t="s">
        <v>50</v>
      </c>
      <c r="J48" s="32" t="s">
        <v>51</v>
      </c>
      <c r="K48" s="26" t="s">
        <v>50</v>
      </c>
      <c r="L48" s="41" t="s">
        <v>132</v>
      </c>
      <c r="M48" s="42"/>
      <c r="N48" s="42"/>
      <c r="O48" s="42"/>
      <c r="P48" s="37"/>
      <c r="Q48" s="37"/>
      <c r="R48" s="37"/>
      <c r="S48" s="38"/>
      <c r="T48" s="26">
        <v>3.0</v>
      </c>
      <c r="U48" s="37">
        <v>454.95</v>
      </c>
      <c r="V48" s="26">
        <v>1.0</v>
      </c>
      <c r="W48" s="37">
        <v>227.48</v>
      </c>
      <c r="X48" s="120">
        <f t="shared" si="1"/>
        <v>3.5</v>
      </c>
      <c r="Y48" s="87">
        <f t="shared" si="2"/>
        <v>1592.33</v>
      </c>
      <c r="Z48" s="38">
        <f t="shared" si="3"/>
        <v>1592.33</v>
      </c>
      <c r="AA48" s="53"/>
      <c r="AB48" s="44"/>
      <c r="AC48" s="44"/>
    </row>
    <row r="49" ht="15.75" customHeight="1">
      <c r="A49" s="25" t="s">
        <v>44</v>
      </c>
      <c r="B49" s="26" t="s">
        <v>53</v>
      </c>
      <c r="C49" s="75" t="s">
        <v>353</v>
      </c>
      <c r="D49" s="28" t="s">
        <v>354</v>
      </c>
      <c r="E49" s="26" t="s">
        <v>56</v>
      </c>
      <c r="F49" s="26" t="s">
        <v>584</v>
      </c>
      <c r="G49" s="30" t="s">
        <v>58</v>
      </c>
      <c r="H49" s="26" t="s">
        <v>59</v>
      </c>
      <c r="I49" s="26" t="s">
        <v>50</v>
      </c>
      <c r="J49" s="32" t="s">
        <v>51</v>
      </c>
      <c r="K49" s="26" t="s">
        <v>50</v>
      </c>
      <c r="L49" s="41" t="s">
        <v>132</v>
      </c>
      <c r="M49" s="42"/>
      <c r="N49" s="42"/>
      <c r="O49" s="42"/>
      <c r="P49" s="37"/>
      <c r="Q49" s="37"/>
      <c r="R49" s="37"/>
      <c r="S49" s="38"/>
      <c r="T49" s="26">
        <v>3.0</v>
      </c>
      <c r="U49" s="37">
        <v>454.95</v>
      </c>
      <c r="V49" s="26">
        <v>1.0</v>
      </c>
      <c r="W49" s="37">
        <v>227.48</v>
      </c>
      <c r="X49" s="120">
        <f t="shared" si="1"/>
        <v>3.5</v>
      </c>
      <c r="Y49" s="87">
        <f t="shared" si="2"/>
        <v>1592.33</v>
      </c>
      <c r="Z49" s="38">
        <f t="shared" si="3"/>
        <v>1592.33</v>
      </c>
      <c r="AA49" s="53"/>
      <c r="AB49" s="44"/>
      <c r="AC49" s="44"/>
    </row>
    <row r="50" ht="15.75" customHeight="1">
      <c r="A50" s="25" t="s">
        <v>44</v>
      </c>
      <c r="B50" s="26" t="s">
        <v>53</v>
      </c>
      <c r="C50" s="75" t="s">
        <v>155</v>
      </c>
      <c r="D50" s="28" t="s">
        <v>156</v>
      </c>
      <c r="E50" s="26" t="s">
        <v>56</v>
      </c>
      <c r="F50" s="26" t="s">
        <v>584</v>
      </c>
      <c r="G50" s="30" t="s">
        <v>58</v>
      </c>
      <c r="H50" s="26" t="s">
        <v>59</v>
      </c>
      <c r="I50" s="26" t="s">
        <v>50</v>
      </c>
      <c r="J50" s="32" t="s">
        <v>51</v>
      </c>
      <c r="K50" s="26" t="s">
        <v>50</v>
      </c>
      <c r="L50" s="41" t="s">
        <v>132</v>
      </c>
      <c r="M50" s="42"/>
      <c r="N50" s="42"/>
      <c r="O50" s="42"/>
      <c r="P50" s="37"/>
      <c r="Q50" s="37"/>
      <c r="R50" s="37"/>
      <c r="S50" s="38"/>
      <c r="T50" s="26">
        <v>4.0</v>
      </c>
      <c r="U50" s="37">
        <v>454.95</v>
      </c>
      <c r="V50" s="26">
        <v>1.0</v>
      </c>
      <c r="W50" s="37">
        <v>227.48</v>
      </c>
      <c r="X50" s="120">
        <f t="shared" si="1"/>
        <v>4.5</v>
      </c>
      <c r="Y50" s="87">
        <f t="shared" si="2"/>
        <v>2047.28</v>
      </c>
      <c r="Z50" s="38">
        <f t="shared" si="3"/>
        <v>2047.28</v>
      </c>
      <c r="AA50" s="53"/>
      <c r="AB50" s="44"/>
      <c r="AC50" s="44"/>
    </row>
    <row r="51" ht="15.75" customHeight="1">
      <c r="A51" s="25" t="s">
        <v>44</v>
      </c>
      <c r="B51" s="26" t="s">
        <v>53</v>
      </c>
      <c r="C51" s="75" t="s">
        <v>89</v>
      </c>
      <c r="D51" s="28" t="s">
        <v>90</v>
      </c>
      <c r="E51" s="26" t="s">
        <v>56</v>
      </c>
      <c r="F51" s="26" t="s">
        <v>584</v>
      </c>
      <c r="G51" s="30" t="s">
        <v>58</v>
      </c>
      <c r="H51" s="26" t="s">
        <v>59</v>
      </c>
      <c r="I51" s="26" t="s">
        <v>50</v>
      </c>
      <c r="J51" s="32" t="s">
        <v>51</v>
      </c>
      <c r="K51" s="26" t="s">
        <v>50</v>
      </c>
      <c r="L51" s="41" t="s">
        <v>132</v>
      </c>
      <c r="M51" s="42"/>
      <c r="N51" s="42"/>
      <c r="O51" s="42"/>
      <c r="P51" s="37"/>
      <c r="Q51" s="37"/>
      <c r="R51" s="37"/>
      <c r="S51" s="38"/>
      <c r="T51" s="26">
        <v>3.0</v>
      </c>
      <c r="U51" s="37">
        <v>454.95</v>
      </c>
      <c r="V51" s="26">
        <v>1.0</v>
      </c>
      <c r="W51" s="37">
        <v>227.48</v>
      </c>
      <c r="X51" s="120">
        <f t="shared" si="1"/>
        <v>3.5</v>
      </c>
      <c r="Y51" s="87">
        <f t="shared" si="2"/>
        <v>1592.33</v>
      </c>
      <c r="Z51" s="38">
        <f t="shared" si="3"/>
        <v>1592.33</v>
      </c>
      <c r="AA51" s="53"/>
      <c r="AB51" s="44"/>
      <c r="AC51" s="44"/>
    </row>
    <row r="52" ht="15.75" customHeight="1">
      <c r="A52" s="25" t="s">
        <v>44</v>
      </c>
      <c r="B52" s="26" t="s">
        <v>53</v>
      </c>
      <c r="C52" s="75" t="s">
        <v>157</v>
      </c>
      <c r="D52" s="28" t="s">
        <v>158</v>
      </c>
      <c r="E52" s="26" t="s">
        <v>56</v>
      </c>
      <c r="F52" s="26" t="s">
        <v>584</v>
      </c>
      <c r="G52" s="30" t="s">
        <v>58</v>
      </c>
      <c r="H52" s="26" t="s">
        <v>59</v>
      </c>
      <c r="I52" s="26" t="s">
        <v>50</v>
      </c>
      <c r="J52" s="32" t="s">
        <v>51</v>
      </c>
      <c r="K52" s="26" t="s">
        <v>50</v>
      </c>
      <c r="L52" s="41" t="s">
        <v>132</v>
      </c>
      <c r="M52" s="42"/>
      <c r="N52" s="42"/>
      <c r="O52" s="42"/>
      <c r="P52" s="37"/>
      <c r="Q52" s="37"/>
      <c r="R52" s="37"/>
      <c r="S52" s="38"/>
      <c r="T52" s="26">
        <v>3.0</v>
      </c>
      <c r="U52" s="37">
        <v>454.95</v>
      </c>
      <c r="V52" s="26">
        <v>1.0</v>
      </c>
      <c r="W52" s="37">
        <v>227.48</v>
      </c>
      <c r="X52" s="120">
        <f t="shared" si="1"/>
        <v>3.5</v>
      </c>
      <c r="Y52" s="87">
        <f t="shared" si="2"/>
        <v>1592.33</v>
      </c>
      <c r="Z52" s="38">
        <f t="shared" si="3"/>
        <v>1592.33</v>
      </c>
      <c r="AA52" s="53"/>
      <c r="AB52" s="44"/>
      <c r="AC52" s="44"/>
    </row>
    <row r="53" ht="15.75" customHeight="1">
      <c r="A53" s="25" t="s">
        <v>44</v>
      </c>
      <c r="B53" s="26" t="s">
        <v>53</v>
      </c>
      <c r="C53" s="75" t="s">
        <v>54</v>
      </c>
      <c r="D53" s="28" t="s">
        <v>55</v>
      </c>
      <c r="E53" s="26" t="s">
        <v>56</v>
      </c>
      <c r="F53" s="26" t="s">
        <v>584</v>
      </c>
      <c r="G53" s="30" t="s">
        <v>58</v>
      </c>
      <c r="H53" s="26" t="s">
        <v>59</v>
      </c>
      <c r="I53" s="26" t="s">
        <v>50</v>
      </c>
      <c r="J53" s="32" t="s">
        <v>51</v>
      </c>
      <c r="K53" s="26" t="s">
        <v>50</v>
      </c>
      <c r="L53" s="41" t="s">
        <v>60</v>
      </c>
      <c r="M53" s="42"/>
      <c r="N53" s="42"/>
      <c r="O53" s="42"/>
      <c r="P53" s="37"/>
      <c r="Q53" s="37"/>
      <c r="R53" s="37"/>
      <c r="S53" s="38"/>
      <c r="T53" s="26">
        <v>5.0</v>
      </c>
      <c r="U53" s="37">
        <v>454.95</v>
      </c>
      <c r="V53" s="26">
        <v>0.0</v>
      </c>
      <c r="W53" s="37">
        <v>227.48</v>
      </c>
      <c r="X53" s="120">
        <f t="shared" si="1"/>
        <v>5</v>
      </c>
      <c r="Y53" s="87">
        <f t="shared" si="2"/>
        <v>2274.75</v>
      </c>
      <c r="Z53" s="38">
        <f t="shared" si="3"/>
        <v>2274.75</v>
      </c>
      <c r="AA53" s="53"/>
      <c r="AB53" s="44"/>
      <c r="AC53" s="44"/>
    </row>
    <row r="54" ht="15.75" customHeight="1">
      <c r="A54" s="25" t="s">
        <v>44</v>
      </c>
      <c r="B54" s="26" t="s">
        <v>53</v>
      </c>
      <c r="C54" s="75" t="s">
        <v>61</v>
      </c>
      <c r="D54" s="28" t="s">
        <v>62</v>
      </c>
      <c r="E54" s="26" t="s">
        <v>56</v>
      </c>
      <c r="F54" s="26" t="s">
        <v>584</v>
      </c>
      <c r="G54" s="30" t="s">
        <v>58</v>
      </c>
      <c r="H54" s="26" t="s">
        <v>59</v>
      </c>
      <c r="I54" s="26" t="s">
        <v>50</v>
      </c>
      <c r="J54" s="32" t="s">
        <v>51</v>
      </c>
      <c r="K54" s="26" t="s">
        <v>50</v>
      </c>
      <c r="L54" s="41" t="s">
        <v>60</v>
      </c>
      <c r="M54" s="42"/>
      <c r="N54" s="42"/>
      <c r="O54" s="42"/>
      <c r="P54" s="37"/>
      <c r="Q54" s="37"/>
      <c r="R54" s="37"/>
      <c r="S54" s="38"/>
      <c r="T54" s="26">
        <v>3.0</v>
      </c>
      <c r="U54" s="37">
        <v>454.95</v>
      </c>
      <c r="V54" s="26">
        <v>1.0</v>
      </c>
      <c r="W54" s="37">
        <v>227.48</v>
      </c>
      <c r="X54" s="120">
        <f t="shared" si="1"/>
        <v>3.5</v>
      </c>
      <c r="Y54" s="87">
        <f t="shared" si="2"/>
        <v>1592.33</v>
      </c>
      <c r="Z54" s="38">
        <f t="shared" si="3"/>
        <v>1592.33</v>
      </c>
      <c r="AA54" s="53"/>
      <c r="AB54" s="44"/>
      <c r="AC54" s="44"/>
    </row>
    <row r="55" ht="15.75" customHeight="1">
      <c r="A55" s="25" t="s">
        <v>44</v>
      </c>
      <c r="B55" s="26" t="s">
        <v>53</v>
      </c>
      <c r="C55" s="75" t="s">
        <v>334</v>
      </c>
      <c r="D55" s="28" t="s">
        <v>335</v>
      </c>
      <c r="E55" s="26" t="s">
        <v>56</v>
      </c>
      <c r="F55" s="26" t="s">
        <v>584</v>
      </c>
      <c r="G55" s="30" t="s">
        <v>58</v>
      </c>
      <c r="H55" s="26" t="s">
        <v>59</v>
      </c>
      <c r="I55" s="26" t="s">
        <v>50</v>
      </c>
      <c r="J55" s="32" t="s">
        <v>51</v>
      </c>
      <c r="K55" s="26" t="s">
        <v>50</v>
      </c>
      <c r="L55" s="41" t="s">
        <v>60</v>
      </c>
      <c r="M55" s="42"/>
      <c r="N55" s="42"/>
      <c r="O55" s="42"/>
      <c r="P55" s="37"/>
      <c r="Q55" s="37"/>
      <c r="R55" s="37"/>
      <c r="S55" s="38"/>
      <c r="T55" s="26">
        <v>3.0</v>
      </c>
      <c r="U55" s="37">
        <v>454.95</v>
      </c>
      <c r="V55" s="26">
        <v>1.0</v>
      </c>
      <c r="W55" s="37">
        <v>227.48</v>
      </c>
      <c r="X55" s="120">
        <f t="shared" si="1"/>
        <v>3.5</v>
      </c>
      <c r="Y55" s="87">
        <f t="shared" si="2"/>
        <v>1592.33</v>
      </c>
      <c r="Z55" s="38">
        <f t="shared" si="3"/>
        <v>1592.33</v>
      </c>
      <c r="AA55" s="53"/>
      <c r="AB55" s="44"/>
      <c r="AC55" s="44"/>
    </row>
    <row r="56" ht="15.75" customHeight="1">
      <c r="A56" s="25" t="s">
        <v>44</v>
      </c>
      <c r="B56" s="26" t="s">
        <v>53</v>
      </c>
      <c r="C56" s="75" t="s">
        <v>63</v>
      </c>
      <c r="D56" s="28" t="s">
        <v>585</v>
      </c>
      <c r="E56" s="26" t="s">
        <v>56</v>
      </c>
      <c r="F56" s="26" t="s">
        <v>584</v>
      </c>
      <c r="G56" s="30" t="s">
        <v>58</v>
      </c>
      <c r="H56" s="26" t="s">
        <v>59</v>
      </c>
      <c r="I56" s="26" t="s">
        <v>50</v>
      </c>
      <c r="J56" s="32" t="s">
        <v>51</v>
      </c>
      <c r="K56" s="26" t="s">
        <v>50</v>
      </c>
      <c r="L56" s="41" t="s">
        <v>60</v>
      </c>
      <c r="M56" s="42"/>
      <c r="N56" s="42"/>
      <c r="O56" s="42"/>
      <c r="P56" s="37"/>
      <c r="Q56" s="37"/>
      <c r="R56" s="37"/>
      <c r="S56" s="38"/>
      <c r="T56" s="26">
        <v>3.0</v>
      </c>
      <c r="U56" s="37">
        <v>454.95</v>
      </c>
      <c r="V56" s="26">
        <v>1.0</v>
      </c>
      <c r="W56" s="37">
        <v>227.48</v>
      </c>
      <c r="X56" s="120">
        <f t="shared" si="1"/>
        <v>3.5</v>
      </c>
      <c r="Y56" s="87">
        <f t="shared" si="2"/>
        <v>1592.33</v>
      </c>
      <c r="Z56" s="38">
        <f t="shared" si="3"/>
        <v>1592.33</v>
      </c>
      <c r="AA56" s="53"/>
      <c r="AB56" s="44"/>
      <c r="AC56" s="44"/>
    </row>
    <row r="57" ht="15.75" customHeight="1">
      <c r="A57" s="25" t="s">
        <v>44</v>
      </c>
      <c r="B57" s="26" t="s">
        <v>53</v>
      </c>
      <c r="C57" s="75" t="s">
        <v>65</v>
      </c>
      <c r="D57" s="28" t="s">
        <v>66</v>
      </c>
      <c r="E57" s="26" t="s">
        <v>56</v>
      </c>
      <c r="F57" s="26" t="s">
        <v>584</v>
      </c>
      <c r="G57" s="30" t="s">
        <v>58</v>
      </c>
      <c r="H57" s="26" t="s">
        <v>59</v>
      </c>
      <c r="I57" s="26" t="s">
        <v>50</v>
      </c>
      <c r="J57" s="32" t="s">
        <v>51</v>
      </c>
      <c r="K57" s="26" t="s">
        <v>50</v>
      </c>
      <c r="L57" s="41" t="s">
        <v>60</v>
      </c>
      <c r="M57" s="42"/>
      <c r="N57" s="42"/>
      <c r="O57" s="42"/>
      <c r="P57" s="37"/>
      <c r="Q57" s="37"/>
      <c r="R57" s="37"/>
      <c r="S57" s="38"/>
      <c r="T57" s="26">
        <v>3.0</v>
      </c>
      <c r="U57" s="37">
        <v>454.95</v>
      </c>
      <c r="V57" s="26">
        <v>1.0</v>
      </c>
      <c r="W57" s="37">
        <v>227.48</v>
      </c>
      <c r="X57" s="120">
        <f t="shared" si="1"/>
        <v>3.5</v>
      </c>
      <c r="Y57" s="87">
        <f t="shared" si="2"/>
        <v>1592.33</v>
      </c>
      <c r="Z57" s="38">
        <f t="shared" si="3"/>
        <v>1592.33</v>
      </c>
      <c r="AA57" s="53"/>
      <c r="AB57" s="44"/>
      <c r="AC57" s="44"/>
    </row>
    <row r="58" ht="15.75" customHeight="1">
      <c r="A58" s="25" t="s">
        <v>44</v>
      </c>
      <c r="B58" s="26" t="s">
        <v>53</v>
      </c>
      <c r="C58" s="75" t="s">
        <v>586</v>
      </c>
      <c r="D58" s="28" t="s">
        <v>587</v>
      </c>
      <c r="E58" s="26" t="s">
        <v>56</v>
      </c>
      <c r="F58" s="26" t="s">
        <v>584</v>
      </c>
      <c r="G58" s="30" t="s">
        <v>58</v>
      </c>
      <c r="H58" s="26" t="s">
        <v>59</v>
      </c>
      <c r="I58" s="26" t="s">
        <v>50</v>
      </c>
      <c r="J58" s="32" t="s">
        <v>51</v>
      </c>
      <c r="K58" s="26" t="s">
        <v>50</v>
      </c>
      <c r="L58" s="41" t="s">
        <v>60</v>
      </c>
      <c r="M58" s="42"/>
      <c r="N58" s="42"/>
      <c r="O58" s="42"/>
      <c r="P58" s="37"/>
      <c r="Q58" s="37"/>
      <c r="R58" s="37"/>
      <c r="S58" s="38"/>
      <c r="T58" s="26">
        <v>3.0</v>
      </c>
      <c r="U58" s="37">
        <v>454.95</v>
      </c>
      <c r="V58" s="26">
        <v>1.0</v>
      </c>
      <c r="W58" s="37">
        <v>227.48</v>
      </c>
      <c r="X58" s="120">
        <f t="shared" si="1"/>
        <v>3.5</v>
      </c>
      <c r="Y58" s="87">
        <f t="shared" si="2"/>
        <v>1592.33</v>
      </c>
      <c r="Z58" s="38">
        <f t="shared" si="3"/>
        <v>1592.33</v>
      </c>
      <c r="AA58" s="53"/>
      <c r="AB58" s="44"/>
      <c r="AC58" s="44"/>
    </row>
    <row r="59" ht="15.75" customHeight="1">
      <c r="A59" s="25" t="s">
        <v>44</v>
      </c>
      <c r="B59" s="26" t="s">
        <v>53</v>
      </c>
      <c r="C59" s="75" t="s">
        <v>71</v>
      </c>
      <c r="D59" s="28" t="s">
        <v>72</v>
      </c>
      <c r="E59" s="26" t="s">
        <v>56</v>
      </c>
      <c r="F59" s="26" t="s">
        <v>584</v>
      </c>
      <c r="G59" s="30" t="s">
        <v>58</v>
      </c>
      <c r="H59" s="26" t="s">
        <v>59</v>
      </c>
      <c r="I59" s="26" t="s">
        <v>50</v>
      </c>
      <c r="J59" s="32" t="s">
        <v>51</v>
      </c>
      <c r="K59" s="26" t="s">
        <v>50</v>
      </c>
      <c r="L59" s="41" t="s">
        <v>60</v>
      </c>
      <c r="M59" s="42"/>
      <c r="N59" s="42"/>
      <c r="O59" s="42"/>
      <c r="P59" s="37"/>
      <c r="Q59" s="37"/>
      <c r="R59" s="37"/>
      <c r="S59" s="38"/>
      <c r="T59" s="26">
        <v>5.0</v>
      </c>
      <c r="U59" s="37">
        <v>454.95</v>
      </c>
      <c r="V59" s="26">
        <v>0.0</v>
      </c>
      <c r="W59" s="37">
        <v>227.48</v>
      </c>
      <c r="X59" s="120">
        <f t="shared" si="1"/>
        <v>5</v>
      </c>
      <c r="Y59" s="87">
        <f t="shared" si="2"/>
        <v>2274.75</v>
      </c>
      <c r="Z59" s="38">
        <f t="shared" si="3"/>
        <v>2274.75</v>
      </c>
      <c r="AA59" s="53"/>
      <c r="AB59" s="44"/>
      <c r="AC59" s="44"/>
    </row>
    <row r="60" ht="15.75" customHeight="1">
      <c r="A60" s="25" t="s">
        <v>44</v>
      </c>
      <c r="B60" s="26" t="s">
        <v>53</v>
      </c>
      <c r="C60" s="75" t="s">
        <v>73</v>
      </c>
      <c r="D60" s="28" t="s">
        <v>74</v>
      </c>
      <c r="E60" s="26" t="s">
        <v>56</v>
      </c>
      <c r="F60" s="26" t="s">
        <v>584</v>
      </c>
      <c r="G60" s="30" t="s">
        <v>58</v>
      </c>
      <c r="H60" s="26" t="s">
        <v>59</v>
      </c>
      <c r="I60" s="26" t="s">
        <v>50</v>
      </c>
      <c r="J60" s="32" t="s">
        <v>51</v>
      </c>
      <c r="K60" s="26" t="s">
        <v>50</v>
      </c>
      <c r="L60" s="41" t="s">
        <v>60</v>
      </c>
      <c r="M60" s="42"/>
      <c r="N60" s="42"/>
      <c r="O60" s="42"/>
      <c r="P60" s="37"/>
      <c r="Q60" s="37"/>
      <c r="R60" s="37"/>
      <c r="S60" s="38"/>
      <c r="T60" s="26">
        <v>3.0</v>
      </c>
      <c r="U60" s="37">
        <v>454.95</v>
      </c>
      <c r="V60" s="26">
        <v>1.0</v>
      </c>
      <c r="W60" s="37">
        <v>227.48</v>
      </c>
      <c r="X60" s="120">
        <f t="shared" si="1"/>
        <v>3.5</v>
      </c>
      <c r="Y60" s="87">
        <f t="shared" si="2"/>
        <v>1592.33</v>
      </c>
      <c r="Z60" s="38">
        <f t="shared" si="3"/>
        <v>1592.33</v>
      </c>
      <c r="AA60" s="53"/>
      <c r="AB60" s="44"/>
      <c r="AC60" s="44"/>
    </row>
    <row r="61" ht="15.75" customHeight="1">
      <c r="A61" s="25" t="s">
        <v>44</v>
      </c>
      <c r="B61" s="26" t="s">
        <v>53</v>
      </c>
      <c r="C61" s="75" t="s">
        <v>75</v>
      </c>
      <c r="D61" s="28" t="s">
        <v>76</v>
      </c>
      <c r="E61" s="26" t="s">
        <v>56</v>
      </c>
      <c r="F61" s="26" t="s">
        <v>584</v>
      </c>
      <c r="G61" s="30" t="s">
        <v>58</v>
      </c>
      <c r="H61" s="26" t="s">
        <v>59</v>
      </c>
      <c r="I61" s="26" t="s">
        <v>50</v>
      </c>
      <c r="J61" s="32" t="s">
        <v>51</v>
      </c>
      <c r="K61" s="26" t="s">
        <v>50</v>
      </c>
      <c r="L61" s="41" t="s">
        <v>60</v>
      </c>
      <c r="M61" s="42"/>
      <c r="N61" s="42"/>
      <c r="O61" s="42"/>
      <c r="P61" s="37"/>
      <c r="Q61" s="37"/>
      <c r="R61" s="37"/>
      <c r="S61" s="38"/>
      <c r="T61" s="26">
        <v>3.0</v>
      </c>
      <c r="U61" s="37">
        <v>454.95</v>
      </c>
      <c r="V61" s="26">
        <v>1.0</v>
      </c>
      <c r="W61" s="37">
        <v>227.48</v>
      </c>
      <c r="X61" s="120">
        <f t="shared" si="1"/>
        <v>3.5</v>
      </c>
      <c r="Y61" s="87">
        <f t="shared" si="2"/>
        <v>1592.33</v>
      </c>
      <c r="Z61" s="38">
        <f t="shared" si="3"/>
        <v>1592.33</v>
      </c>
      <c r="AA61" s="53"/>
      <c r="AB61" s="44"/>
      <c r="AC61" s="44"/>
    </row>
    <row r="62" ht="15.75" customHeight="1">
      <c r="A62" s="25" t="s">
        <v>44</v>
      </c>
      <c r="B62" s="26" t="s">
        <v>53</v>
      </c>
      <c r="C62" s="75" t="s">
        <v>77</v>
      </c>
      <c r="D62" s="28" t="s">
        <v>78</v>
      </c>
      <c r="E62" s="26" t="s">
        <v>56</v>
      </c>
      <c r="F62" s="26" t="s">
        <v>584</v>
      </c>
      <c r="G62" s="30" t="s">
        <v>58</v>
      </c>
      <c r="H62" s="26" t="s">
        <v>59</v>
      </c>
      <c r="I62" s="26" t="s">
        <v>50</v>
      </c>
      <c r="J62" s="32" t="s">
        <v>51</v>
      </c>
      <c r="K62" s="26" t="s">
        <v>50</v>
      </c>
      <c r="L62" s="41" t="s">
        <v>60</v>
      </c>
      <c r="M62" s="42"/>
      <c r="N62" s="42"/>
      <c r="O62" s="42"/>
      <c r="P62" s="37"/>
      <c r="Q62" s="37"/>
      <c r="R62" s="37"/>
      <c r="S62" s="38"/>
      <c r="T62" s="26">
        <v>3.0</v>
      </c>
      <c r="U62" s="37">
        <v>454.95</v>
      </c>
      <c r="V62" s="26">
        <v>1.0</v>
      </c>
      <c r="W62" s="37">
        <v>227.48</v>
      </c>
      <c r="X62" s="120">
        <f t="shared" si="1"/>
        <v>3.5</v>
      </c>
      <c r="Y62" s="87">
        <f t="shared" si="2"/>
        <v>1592.33</v>
      </c>
      <c r="Z62" s="38">
        <f t="shared" si="3"/>
        <v>1592.33</v>
      </c>
      <c r="AA62" s="53"/>
      <c r="AB62" s="44"/>
      <c r="AC62" s="44"/>
    </row>
    <row r="63" ht="15.75" customHeight="1">
      <c r="A63" s="25" t="s">
        <v>44</v>
      </c>
      <c r="B63" s="26" t="s">
        <v>53</v>
      </c>
      <c r="C63" s="75" t="s">
        <v>79</v>
      </c>
      <c r="D63" s="28" t="s">
        <v>80</v>
      </c>
      <c r="E63" s="26" t="s">
        <v>56</v>
      </c>
      <c r="F63" s="26" t="s">
        <v>584</v>
      </c>
      <c r="G63" s="30" t="s">
        <v>58</v>
      </c>
      <c r="H63" s="26" t="s">
        <v>59</v>
      </c>
      <c r="I63" s="26" t="s">
        <v>50</v>
      </c>
      <c r="J63" s="32" t="s">
        <v>51</v>
      </c>
      <c r="K63" s="26" t="s">
        <v>50</v>
      </c>
      <c r="L63" s="41" t="s">
        <v>60</v>
      </c>
      <c r="M63" s="42"/>
      <c r="N63" s="42"/>
      <c r="O63" s="42"/>
      <c r="P63" s="37"/>
      <c r="Q63" s="37"/>
      <c r="R63" s="37"/>
      <c r="S63" s="38"/>
      <c r="T63" s="26">
        <v>3.0</v>
      </c>
      <c r="U63" s="37">
        <v>454.95</v>
      </c>
      <c r="V63" s="26">
        <v>1.0</v>
      </c>
      <c r="W63" s="37">
        <v>227.48</v>
      </c>
      <c r="X63" s="120">
        <f t="shared" si="1"/>
        <v>3.5</v>
      </c>
      <c r="Y63" s="87">
        <f t="shared" si="2"/>
        <v>1592.33</v>
      </c>
      <c r="Z63" s="38">
        <f t="shared" si="3"/>
        <v>1592.33</v>
      </c>
      <c r="AA63" s="53"/>
      <c r="AB63" s="44"/>
      <c r="AC63" s="44"/>
    </row>
    <row r="64" ht="15.75" customHeight="1">
      <c r="A64" s="25" t="s">
        <v>44</v>
      </c>
      <c r="B64" s="26" t="s">
        <v>53</v>
      </c>
      <c r="C64" s="75" t="s">
        <v>336</v>
      </c>
      <c r="D64" s="28" t="s">
        <v>337</v>
      </c>
      <c r="E64" s="26" t="s">
        <v>56</v>
      </c>
      <c r="F64" s="26" t="s">
        <v>584</v>
      </c>
      <c r="G64" s="30" t="s">
        <v>58</v>
      </c>
      <c r="H64" s="26" t="s">
        <v>59</v>
      </c>
      <c r="I64" s="26" t="s">
        <v>50</v>
      </c>
      <c r="J64" s="32" t="s">
        <v>51</v>
      </c>
      <c r="K64" s="26" t="s">
        <v>50</v>
      </c>
      <c r="L64" s="41" t="s">
        <v>60</v>
      </c>
      <c r="M64" s="42"/>
      <c r="N64" s="42"/>
      <c r="O64" s="42"/>
      <c r="P64" s="37"/>
      <c r="Q64" s="37"/>
      <c r="R64" s="37"/>
      <c r="S64" s="38"/>
      <c r="T64" s="26">
        <v>3.0</v>
      </c>
      <c r="U64" s="37">
        <v>454.95</v>
      </c>
      <c r="V64" s="26">
        <v>1.0</v>
      </c>
      <c r="W64" s="37">
        <v>227.48</v>
      </c>
      <c r="X64" s="120">
        <f t="shared" si="1"/>
        <v>3.5</v>
      </c>
      <c r="Y64" s="87">
        <f t="shared" si="2"/>
        <v>1592.33</v>
      </c>
      <c r="Z64" s="38">
        <f t="shared" si="3"/>
        <v>1592.33</v>
      </c>
      <c r="AA64" s="53"/>
      <c r="AB64" s="44"/>
      <c r="AC64" s="44"/>
    </row>
    <row r="65" ht="15.75" customHeight="1">
      <c r="A65" s="25" t="s">
        <v>44</v>
      </c>
      <c r="B65" s="26" t="s">
        <v>53</v>
      </c>
      <c r="C65" s="75" t="s">
        <v>81</v>
      </c>
      <c r="D65" s="28" t="s">
        <v>82</v>
      </c>
      <c r="E65" s="26" t="s">
        <v>56</v>
      </c>
      <c r="F65" s="26" t="s">
        <v>584</v>
      </c>
      <c r="G65" s="30" t="s">
        <v>58</v>
      </c>
      <c r="H65" s="26" t="s">
        <v>59</v>
      </c>
      <c r="I65" s="26" t="s">
        <v>50</v>
      </c>
      <c r="J65" s="32" t="s">
        <v>51</v>
      </c>
      <c r="K65" s="26" t="s">
        <v>50</v>
      </c>
      <c r="L65" s="41" t="s">
        <v>60</v>
      </c>
      <c r="M65" s="42"/>
      <c r="N65" s="42"/>
      <c r="O65" s="42"/>
      <c r="P65" s="37"/>
      <c r="Q65" s="37"/>
      <c r="R65" s="37"/>
      <c r="S65" s="38"/>
      <c r="T65" s="26">
        <v>3.0</v>
      </c>
      <c r="U65" s="37">
        <v>454.95</v>
      </c>
      <c r="V65" s="26">
        <v>1.0</v>
      </c>
      <c r="W65" s="37">
        <v>227.48</v>
      </c>
      <c r="X65" s="120">
        <f t="shared" si="1"/>
        <v>3.5</v>
      </c>
      <c r="Y65" s="87">
        <f t="shared" si="2"/>
        <v>1592.33</v>
      </c>
      <c r="Z65" s="38">
        <f t="shared" si="3"/>
        <v>1592.33</v>
      </c>
      <c r="AA65" s="53"/>
      <c r="AB65" s="44"/>
      <c r="AC65" s="44"/>
    </row>
    <row r="66" ht="15.75" customHeight="1">
      <c r="A66" s="25" t="s">
        <v>44</v>
      </c>
      <c r="B66" s="26" t="s">
        <v>53</v>
      </c>
      <c r="C66" s="75" t="s">
        <v>83</v>
      </c>
      <c r="D66" s="28" t="s">
        <v>84</v>
      </c>
      <c r="E66" s="26" t="s">
        <v>56</v>
      </c>
      <c r="F66" s="26" t="s">
        <v>584</v>
      </c>
      <c r="G66" s="30" t="s">
        <v>58</v>
      </c>
      <c r="H66" s="26" t="s">
        <v>59</v>
      </c>
      <c r="I66" s="26" t="s">
        <v>50</v>
      </c>
      <c r="J66" s="32" t="s">
        <v>51</v>
      </c>
      <c r="K66" s="26" t="s">
        <v>50</v>
      </c>
      <c r="L66" s="41" t="s">
        <v>60</v>
      </c>
      <c r="M66" s="42"/>
      <c r="N66" s="42"/>
      <c r="O66" s="42"/>
      <c r="P66" s="37"/>
      <c r="Q66" s="37"/>
      <c r="R66" s="37"/>
      <c r="S66" s="38"/>
      <c r="T66" s="26">
        <v>3.0</v>
      </c>
      <c r="U66" s="37">
        <v>454.95</v>
      </c>
      <c r="V66" s="26">
        <v>1.0</v>
      </c>
      <c r="W66" s="37">
        <v>227.48</v>
      </c>
      <c r="X66" s="120">
        <f t="shared" si="1"/>
        <v>3.5</v>
      </c>
      <c r="Y66" s="87">
        <f t="shared" si="2"/>
        <v>1592.33</v>
      </c>
      <c r="Z66" s="38">
        <f t="shared" si="3"/>
        <v>1592.33</v>
      </c>
      <c r="AA66" s="53"/>
      <c r="AB66" s="44"/>
      <c r="AC66" s="44"/>
    </row>
    <row r="67" ht="15.75" customHeight="1">
      <c r="A67" s="25" t="s">
        <v>44</v>
      </c>
      <c r="B67" s="26" t="s">
        <v>53</v>
      </c>
      <c r="C67" s="75" t="s">
        <v>588</v>
      </c>
      <c r="D67" s="28" t="s">
        <v>589</v>
      </c>
      <c r="E67" s="26" t="s">
        <v>56</v>
      </c>
      <c r="F67" s="26" t="s">
        <v>584</v>
      </c>
      <c r="G67" s="30" t="s">
        <v>58</v>
      </c>
      <c r="H67" s="26" t="s">
        <v>59</v>
      </c>
      <c r="I67" s="26" t="s">
        <v>50</v>
      </c>
      <c r="J67" s="32" t="s">
        <v>51</v>
      </c>
      <c r="K67" s="26" t="s">
        <v>50</v>
      </c>
      <c r="L67" s="41" t="s">
        <v>60</v>
      </c>
      <c r="M67" s="42"/>
      <c r="N67" s="42"/>
      <c r="O67" s="81"/>
      <c r="P67" s="37"/>
      <c r="Q67" s="37"/>
      <c r="R67" s="37"/>
      <c r="S67" s="38"/>
      <c r="T67" s="26">
        <v>3.0</v>
      </c>
      <c r="U67" s="37">
        <v>454.95</v>
      </c>
      <c r="V67" s="26">
        <v>1.0</v>
      </c>
      <c r="W67" s="37">
        <v>227.48</v>
      </c>
      <c r="X67" s="120">
        <f t="shared" si="1"/>
        <v>3.5</v>
      </c>
      <c r="Y67" s="87">
        <f t="shared" si="2"/>
        <v>1592.33</v>
      </c>
      <c r="Z67" s="38">
        <f t="shared" si="3"/>
        <v>1592.33</v>
      </c>
      <c r="AA67" s="53"/>
      <c r="AB67" s="44"/>
      <c r="AC67" s="44"/>
    </row>
    <row r="68" ht="15.75" customHeight="1">
      <c r="A68" s="25" t="s">
        <v>44</v>
      </c>
      <c r="B68" s="26" t="s">
        <v>53</v>
      </c>
      <c r="C68" s="75" t="s">
        <v>338</v>
      </c>
      <c r="D68" s="28" t="s">
        <v>339</v>
      </c>
      <c r="E68" s="26" t="s">
        <v>56</v>
      </c>
      <c r="F68" s="26" t="s">
        <v>584</v>
      </c>
      <c r="G68" s="30" t="s">
        <v>58</v>
      </c>
      <c r="H68" s="26" t="s">
        <v>59</v>
      </c>
      <c r="I68" s="26" t="s">
        <v>50</v>
      </c>
      <c r="J68" s="32" t="s">
        <v>51</v>
      </c>
      <c r="K68" s="26" t="s">
        <v>50</v>
      </c>
      <c r="L68" s="41" t="s">
        <v>60</v>
      </c>
      <c r="M68" s="42"/>
      <c r="N68" s="42"/>
      <c r="O68" s="81"/>
      <c r="P68" s="37"/>
      <c r="Q68" s="37"/>
      <c r="R68" s="37"/>
      <c r="S68" s="38"/>
      <c r="T68" s="26">
        <v>3.0</v>
      </c>
      <c r="U68" s="37">
        <v>454.95</v>
      </c>
      <c r="V68" s="26">
        <v>1.0</v>
      </c>
      <c r="W68" s="37">
        <v>227.48</v>
      </c>
      <c r="X68" s="120">
        <f t="shared" si="1"/>
        <v>3.5</v>
      </c>
      <c r="Y68" s="87">
        <f t="shared" si="2"/>
        <v>1592.33</v>
      </c>
      <c r="Z68" s="38">
        <f t="shared" si="3"/>
        <v>1592.33</v>
      </c>
      <c r="AA68" s="53"/>
      <c r="AB68" s="44"/>
      <c r="AC68" s="44"/>
    </row>
    <row r="69" ht="15.75" customHeight="1">
      <c r="A69" s="25" t="s">
        <v>44</v>
      </c>
      <c r="B69" s="26" t="s">
        <v>53</v>
      </c>
      <c r="C69" s="75" t="s">
        <v>87</v>
      </c>
      <c r="D69" s="28" t="s">
        <v>88</v>
      </c>
      <c r="E69" s="26" t="s">
        <v>56</v>
      </c>
      <c r="F69" s="26" t="s">
        <v>584</v>
      </c>
      <c r="G69" s="30" t="s">
        <v>58</v>
      </c>
      <c r="H69" s="26" t="s">
        <v>59</v>
      </c>
      <c r="I69" s="26" t="s">
        <v>50</v>
      </c>
      <c r="J69" s="32" t="s">
        <v>51</v>
      </c>
      <c r="K69" s="26" t="s">
        <v>50</v>
      </c>
      <c r="L69" s="41" t="s">
        <v>60</v>
      </c>
      <c r="M69" s="42"/>
      <c r="N69" s="42"/>
      <c r="O69" s="81"/>
      <c r="P69" s="37"/>
      <c r="Q69" s="37"/>
      <c r="R69" s="37"/>
      <c r="S69" s="38"/>
      <c r="T69" s="26">
        <v>3.0</v>
      </c>
      <c r="U69" s="37">
        <v>454.95</v>
      </c>
      <c r="V69" s="26">
        <v>1.0</v>
      </c>
      <c r="W69" s="37">
        <v>227.48</v>
      </c>
      <c r="X69" s="120">
        <f t="shared" si="1"/>
        <v>3.5</v>
      </c>
      <c r="Y69" s="87">
        <f t="shared" si="2"/>
        <v>1592.33</v>
      </c>
      <c r="Z69" s="38">
        <f t="shared" si="3"/>
        <v>1592.33</v>
      </c>
      <c r="AA69" s="53"/>
      <c r="AB69" s="44"/>
      <c r="AC69" s="44"/>
    </row>
    <row r="70" ht="15.75" customHeight="1">
      <c r="A70" s="25" t="s">
        <v>44</v>
      </c>
      <c r="B70" s="26" t="s">
        <v>53</v>
      </c>
      <c r="C70" s="75" t="s">
        <v>93</v>
      </c>
      <c r="D70" s="28" t="s">
        <v>94</v>
      </c>
      <c r="E70" s="26" t="s">
        <v>56</v>
      </c>
      <c r="F70" s="26" t="s">
        <v>584</v>
      </c>
      <c r="G70" s="30" t="s">
        <v>58</v>
      </c>
      <c r="H70" s="26" t="s">
        <v>59</v>
      </c>
      <c r="I70" s="26" t="s">
        <v>50</v>
      </c>
      <c r="J70" s="32" t="s">
        <v>51</v>
      </c>
      <c r="K70" s="26" t="s">
        <v>50</v>
      </c>
      <c r="L70" s="41" t="s">
        <v>60</v>
      </c>
      <c r="M70" s="42"/>
      <c r="N70" s="42"/>
      <c r="O70" s="81"/>
      <c r="P70" s="37"/>
      <c r="Q70" s="37"/>
      <c r="R70" s="37"/>
      <c r="S70" s="38"/>
      <c r="T70" s="26">
        <v>3.0</v>
      </c>
      <c r="U70" s="37">
        <v>454.95</v>
      </c>
      <c r="V70" s="26">
        <v>1.0</v>
      </c>
      <c r="W70" s="37">
        <v>227.48</v>
      </c>
      <c r="X70" s="120">
        <f t="shared" si="1"/>
        <v>3.5</v>
      </c>
      <c r="Y70" s="87">
        <f t="shared" si="2"/>
        <v>1592.33</v>
      </c>
      <c r="Z70" s="38">
        <f t="shared" si="3"/>
        <v>1592.33</v>
      </c>
      <c r="AA70" s="53"/>
      <c r="AB70" s="44"/>
      <c r="AC70" s="44"/>
    </row>
    <row r="71" ht="15.75" customHeight="1">
      <c r="A71" s="25" t="s">
        <v>44</v>
      </c>
      <c r="B71" s="26" t="s">
        <v>53</v>
      </c>
      <c r="C71" s="75" t="s">
        <v>95</v>
      </c>
      <c r="D71" s="28" t="s">
        <v>96</v>
      </c>
      <c r="E71" s="26" t="s">
        <v>56</v>
      </c>
      <c r="F71" s="26" t="s">
        <v>584</v>
      </c>
      <c r="G71" s="30" t="s">
        <v>58</v>
      </c>
      <c r="H71" s="26" t="s">
        <v>59</v>
      </c>
      <c r="I71" s="26" t="s">
        <v>50</v>
      </c>
      <c r="J71" s="32" t="s">
        <v>51</v>
      </c>
      <c r="K71" s="26" t="s">
        <v>50</v>
      </c>
      <c r="L71" s="41" t="s">
        <v>60</v>
      </c>
      <c r="M71" s="42"/>
      <c r="N71" s="42"/>
      <c r="O71" s="81"/>
      <c r="P71" s="37"/>
      <c r="Q71" s="37"/>
      <c r="R71" s="37"/>
      <c r="S71" s="38"/>
      <c r="T71" s="26">
        <v>3.0</v>
      </c>
      <c r="U71" s="37">
        <v>454.95</v>
      </c>
      <c r="V71" s="26">
        <v>1.0</v>
      </c>
      <c r="W71" s="37">
        <v>227.48</v>
      </c>
      <c r="X71" s="120">
        <f t="shared" si="1"/>
        <v>3.5</v>
      </c>
      <c r="Y71" s="87">
        <f t="shared" si="2"/>
        <v>1592.33</v>
      </c>
      <c r="Z71" s="38">
        <f t="shared" si="3"/>
        <v>1592.33</v>
      </c>
      <c r="AA71" s="53"/>
      <c r="AB71" s="44"/>
      <c r="AC71" s="44"/>
    </row>
    <row r="72" ht="15.75" customHeight="1">
      <c r="A72" s="25" t="s">
        <v>44</v>
      </c>
      <c r="B72" s="26" t="s">
        <v>53</v>
      </c>
      <c r="C72" s="75" t="s">
        <v>97</v>
      </c>
      <c r="D72" s="28" t="s">
        <v>98</v>
      </c>
      <c r="E72" s="26" t="s">
        <v>56</v>
      </c>
      <c r="F72" s="26" t="s">
        <v>584</v>
      </c>
      <c r="G72" s="30" t="s">
        <v>58</v>
      </c>
      <c r="H72" s="26" t="s">
        <v>59</v>
      </c>
      <c r="I72" s="26" t="s">
        <v>50</v>
      </c>
      <c r="J72" s="32" t="s">
        <v>51</v>
      </c>
      <c r="K72" s="26" t="s">
        <v>50</v>
      </c>
      <c r="L72" s="41" t="s">
        <v>60</v>
      </c>
      <c r="M72" s="42"/>
      <c r="N72" s="42"/>
      <c r="O72" s="81"/>
      <c r="P72" s="37"/>
      <c r="Q72" s="37"/>
      <c r="R72" s="37"/>
      <c r="S72" s="38"/>
      <c r="T72" s="26">
        <v>3.0</v>
      </c>
      <c r="U72" s="37">
        <v>454.95</v>
      </c>
      <c r="V72" s="26">
        <v>1.0</v>
      </c>
      <c r="W72" s="37">
        <v>227.48</v>
      </c>
      <c r="X72" s="120">
        <f t="shared" si="1"/>
        <v>3.5</v>
      </c>
      <c r="Y72" s="87">
        <f t="shared" si="2"/>
        <v>1592.33</v>
      </c>
      <c r="Z72" s="38">
        <f t="shared" si="3"/>
        <v>1592.33</v>
      </c>
      <c r="AA72" s="53"/>
      <c r="AB72" s="44"/>
      <c r="AC72" s="44"/>
    </row>
    <row r="73" ht="15.75" customHeight="1">
      <c r="A73" s="25" t="s">
        <v>44</v>
      </c>
      <c r="B73" s="26" t="s">
        <v>53</v>
      </c>
      <c r="C73" s="75" t="s">
        <v>340</v>
      </c>
      <c r="D73" s="28" t="s">
        <v>341</v>
      </c>
      <c r="E73" s="26" t="s">
        <v>56</v>
      </c>
      <c r="F73" s="26" t="s">
        <v>584</v>
      </c>
      <c r="G73" s="30" t="s">
        <v>58</v>
      </c>
      <c r="H73" s="26" t="s">
        <v>59</v>
      </c>
      <c r="I73" s="26" t="s">
        <v>50</v>
      </c>
      <c r="J73" s="32" t="s">
        <v>51</v>
      </c>
      <c r="K73" s="26" t="s">
        <v>50</v>
      </c>
      <c r="L73" s="41" t="s">
        <v>60</v>
      </c>
      <c r="M73" s="42"/>
      <c r="N73" s="42"/>
      <c r="O73" s="81"/>
      <c r="P73" s="37"/>
      <c r="Q73" s="37"/>
      <c r="R73" s="37"/>
      <c r="S73" s="38"/>
      <c r="T73" s="26">
        <v>5.0</v>
      </c>
      <c r="U73" s="37">
        <v>454.95</v>
      </c>
      <c r="V73" s="26">
        <v>0.0</v>
      </c>
      <c r="W73" s="37">
        <v>227.48</v>
      </c>
      <c r="X73" s="120">
        <f t="shared" si="1"/>
        <v>5</v>
      </c>
      <c r="Y73" s="87">
        <f t="shared" si="2"/>
        <v>2274.75</v>
      </c>
      <c r="Z73" s="38">
        <f t="shared" si="3"/>
        <v>2274.75</v>
      </c>
      <c r="AA73" s="53"/>
      <c r="AB73" s="44"/>
      <c r="AC73" s="44"/>
    </row>
    <row r="74" ht="15.75" customHeight="1">
      <c r="A74" s="25" t="s">
        <v>44</v>
      </c>
      <c r="B74" s="26" t="s">
        <v>53</v>
      </c>
      <c r="C74" s="75" t="s">
        <v>161</v>
      </c>
      <c r="D74" s="28" t="s">
        <v>162</v>
      </c>
      <c r="E74" s="26" t="s">
        <v>56</v>
      </c>
      <c r="F74" s="26" t="s">
        <v>584</v>
      </c>
      <c r="G74" s="30" t="s">
        <v>58</v>
      </c>
      <c r="H74" s="26" t="s">
        <v>59</v>
      </c>
      <c r="I74" s="26" t="s">
        <v>50</v>
      </c>
      <c r="J74" s="32" t="s">
        <v>51</v>
      </c>
      <c r="K74" s="26" t="s">
        <v>50</v>
      </c>
      <c r="L74" s="41" t="s">
        <v>60</v>
      </c>
      <c r="M74" s="42"/>
      <c r="N74" s="42"/>
      <c r="O74" s="81"/>
      <c r="P74" s="37"/>
      <c r="Q74" s="37"/>
      <c r="R74" s="37"/>
      <c r="S74" s="38"/>
      <c r="T74" s="26">
        <v>5.0</v>
      </c>
      <c r="U74" s="37">
        <v>454.95</v>
      </c>
      <c r="V74" s="26">
        <v>0.0</v>
      </c>
      <c r="W74" s="37">
        <v>227.48</v>
      </c>
      <c r="X74" s="120">
        <f t="shared" si="1"/>
        <v>5</v>
      </c>
      <c r="Y74" s="87">
        <f t="shared" si="2"/>
        <v>2274.75</v>
      </c>
      <c r="Z74" s="38">
        <f t="shared" si="3"/>
        <v>2274.75</v>
      </c>
      <c r="AA74" s="53"/>
      <c r="AB74" s="44"/>
      <c r="AC74" s="44"/>
    </row>
    <row r="75" ht="15.75" customHeight="1">
      <c r="A75" s="25" t="s">
        <v>44</v>
      </c>
      <c r="B75" s="26" t="s">
        <v>53</v>
      </c>
      <c r="C75" s="75" t="s">
        <v>163</v>
      </c>
      <c r="D75" s="28" t="s">
        <v>164</v>
      </c>
      <c r="E75" s="26" t="s">
        <v>56</v>
      </c>
      <c r="F75" s="26" t="s">
        <v>584</v>
      </c>
      <c r="G75" s="30" t="s">
        <v>58</v>
      </c>
      <c r="H75" s="26" t="s">
        <v>59</v>
      </c>
      <c r="I75" s="26" t="s">
        <v>50</v>
      </c>
      <c r="J75" s="32" t="s">
        <v>51</v>
      </c>
      <c r="K75" s="26" t="s">
        <v>50</v>
      </c>
      <c r="L75" s="41" t="s">
        <v>60</v>
      </c>
      <c r="M75" s="42"/>
      <c r="N75" s="42"/>
      <c r="O75" s="81"/>
      <c r="P75" s="37"/>
      <c r="Q75" s="37"/>
      <c r="R75" s="37"/>
      <c r="S75" s="38"/>
      <c r="T75" s="26">
        <v>3.0</v>
      </c>
      <c r="U75" s="37">
        <v>454.95</v>
      </c>
      <c r="V75" s="26">
        <v>1.0</v>
      </c>
      <c r="W75" s="37">
        <v>227.48</v>
      </c>
      <c r="X75" s="120">
        <f t="shared" si="1"/>
        <v>3.5</v>
      </c>
      <c r="Y75" s="87">
        <f t="shared" si="2"/>
        <v>1592.33</v>
      </c>
      <c r="Z75" s="38">
        <f t="shared" si="3"/>
        <v>1592.33</v>
      </c>
      <c r="AA75" s="53"/>
      <c r="AB75" s="44"/>
      <c r="AC75" s="44"/>
    </row>
    <row r="76" ht="15.75" customHeight="1">
      <c r="A76" s="25" t="s">
        <v>44</v>
      </c>
      <c r="B76" s="26" t="s">
        <v>53</v>
      </c>
      <c r="C76" s="75" t="s">
        <v>67</v>
      </c>
      <c r="D76" s="28" t="s">
        <v>68</v>
      </c>
      <c r="E76" s="26" t="s">
        <v>56</v>
      </c>
      <c r="F76" s="26" t="s">
        <v>584</v>
      </c>
      <c r="G76" s="30" t="s">
        <v>58</v>
      </c>
      <c r="H76" s="26" t="s">
        <v>59</v>
      </c>
      <c r="I76" s="26" t="s">
        <v>50</v>
      </c>
      <c r="J76" s="32" t="s">
        <v>51</v>
      </c>
      <c r="K76" s="26" t="s">
        <v>50</v>
      </c>
      <c r="L76" s="41" t="s">
        <v>60</v>
      </c>
      <c r="M76" s="42"/>
      <c r="N76" s="42"/>
      <c r="O76" s="81"/>
      <c r="P76" s="37"/>
      <c r="Q76" s="37"/>
      <c r="R76" s="37"/>
      <c r="S76" s="38"/>
      <c r="T76" s="26">
        <v>5.0</v>
      </c>
      <c r="U76" s="37">
        <v>454.95</v>
      </c>
      <c r="V76" s="26">
        <v>0.0</v>
      </c>
      <c r="W76" s="37">
        <v>227.48</v>
      </c>
      <c r="X76" s="120">
        <f t="shared" si="1"/>
        <v>5</v>
      </c>
      <c r="Y76" s="87">
        <f t="shared" si="2"/>
        <v>2274.75</v>
      </c>
      <c r="Z76" s="38">
        <f t="shared" si="3"/>
        <v>2274.75</v>
      </c>
      <c r="AA76" s="53"/>
      <c r="AB76" s="44"/>
      <c r="AC76" s="44"/>
    </row>
    <row r="77" ht="15.75" customHeight="1">
      <c r="A77" s="25" t="s">
        <v>44</v>
      </c>
      <c r="B77" s="26" t="s">
        <v>53</v>
      </c>
      <c r="C77" s="75" t="s">
        <v>165</v>
      </c>
      <c r="D77" s="28" t="s">
        <v>166</v>
      </c>
      <c r="E77" s="26" t="s">
        <v>56</v>
      </c>
      <c r="F77" s="26" t="s">
        <v>584</v>
      </c>
      <c r="G77" s="30" t="s">
        <v>58</v>
      </c>
      <c r="H77" s="26" t="s">
        <v>59</v>
      </c>
      <c r="I77" s="26" t="s">
        <v>50</v>
      </c>
      <c r="J77" s="32" t="s">
        <v>51</v>
      </c>
      <c r="K77" s="26" t="s">
        <v>50</v>
      </c>
      <c r="L77" s="41" t="s">
        <v>60</v>
      </c>
      <c r="M77" s="42"/>
      <c r="N77" s="42"/>
      <c r="O77" s="81"/>
      <c r="P77" s="37"/>
      <c r="Q77" s="37"/>
      <c r="R77" s="37"/>
      <c r="S77" s="38"/>
      <c r="T77" s="26">
        <v>5.0</v>
      </c>
      <c r="U77" s="37">
        <v>454.95</v>
      </c>
      <c r="V77" s="26">
        <v>0.0</v>
      </c>
      <c r="W77" s="37">
        <v>227.48</v>
      </c>
      <c r="X77" s="120">
        <f t="shared" si="1"/>
        <v>5</v>
      </c>
      <c r="Y77" s="87">
        <f t="shared" si="2"/>
        <v>2274.75</v>
      </c>
      <c r="Z77" s="38">
        <f t="shared" si="3"/>
        <v>2274.75</v>
      </c>
      <c r="AA77" s="53"/>
      <c r="AB77" s="44"/>
      <c r="AC77" s="44"/>
    </row>
    <row r="78" ht="15.75" customHeight="1">
      <c r="A78" s="25" t="s">
        <v>44</v>
      </c>
      <c r="B78" s="26" t="s">
        <v>53</v>
      </c>
      <c r="C78" s="75" t="s">
        <v>168</v>
      </c>
      <c r="D78" s="28" t="s">
        <v>169</v>
      </c>
      <c r="E78" s="26" t="s">
        <v>56</v>
      </c>
      <c r="F78" s="26" t="s">
        <v>584</v>
      </c>
      <c r="G78" s="30" t="s">
        <v>58</v>
      </c>
      <c r="H78" s="26" t="s">
        <v>59</v>
      </c>
      <c r="I78" s="26" t="s">
        <v>50</v>
      </c>
      <c r="J78" s="32" t="s">
        <v>51</v>
      </c>
      <c r="K78" s="26" t="s">
        <v>50</v>
      </c>
      <c r="L78" s="41" t="s">
        <v>60</v>
      </c>
      <c r="M78" s="42"/>
      <c r="N78" s="42"/>
      <c r="O78" s="81"/>
      <c r="P78" s="37"/>
      <c r="Q78" s="37"/>
      <c r="R78" s="37"/>
      <c r="S78" s="38"/>
      <c r="T78" s="26">
        <v>5.0</v>
      </c>
      <c r="U78" s="37">
        <v>454.95</v>
      </c>
      <c r="V78" s="26">
        <v>0.0</v>
      </c>
      <c r="W78" s="37">
        <v>227.48</v>
      </c>
      <c r="X78" s="120">
        <f t="shared" si="1"/>
        <v>5</v>
      </c>
      <c r="Y78" s="87">
        <f t="shared" si="2"/>
        <v>2274.75</v>
      </c>
      <c r="Z78" s="38">
        <f t="shared" si="3"/>
        <v>2274.75</v>
      </c>
      <c r="AA78" s="53"/>
      <c r="AB78" s="44"/>
      <c r="AC78" s="44"/>
    </row>
    <row r="79" ht="15.75" customHeight="1">
      <c r="A79" s="25" t="s">
        <v>44</v>
      </c>
      <c r="B79" s="26" t="s">
        <v>53</v>
      </c>
      <c r="C79" s="75" t="s">
        <v>342</v>
      </c>
      <c r="D79" s="28" t="s">
        <v>343</v>
      </c>
      <c r="E79" s="26" t="s">
        <v>56</v>
      </c>
      <c r="F79" s="26" t="s">
        <v>584</v>
      </c>
      <c r="G79" s="30" t="s">
        <v>58</v>
      </c>
      <c r="H79" s="26" t="s">
        <v>59</v>
      </c>
      <c r="I79" s="26" t="s">
        <v>50</v>
      </c>
      <c r="J79" s="32" t="s">
        <v>51</v>
      </c>
      <c r="K79" s="26" t="s">
        <v>50</v>
      </c>
      <c r="L79" s="41" t="s">
        <v>60</v>
      </c>
      <c r="M79" s="42"/>
      <c r="N79" s="42"/>
      <c r="O79" s="81"/>
      <c r="P79" s="37"/>
      <c r="Q79" s="37"/>
      <c r="R79" s="37"/>
      <c r="S79" s="38"/>
      <c r="T79" s="26">
        <v>5.0</v>
      </c>
      <c r="U79" s="37">
        <v>454.95</v>
      </c>
      <c r="V79" s="26">
        <v>0.0</v>
      </c>
      <c r="W79" s="37">
        <v>227.48</v>
      </c>
      <c r="X79" s="120">
        <f t="shared" si="1"/>
        <v>5</v>
      </c>
      <c r="Y79" s="87">
        <f t="shared" si="2"/>
        <v>2274.75</v>
      </c>
      <c r="Z79" s="38">
        <f t="shared" si="3"/>
        <v>2274.75</v>
      </c>
      <c r="AA79" s="53"/>
      <c r="AB79" s="44"/>
      <c r="AC79" s="44"/>
    </row>
    <row r="80" ht="15.75" customHeight="1">
      <c r="A80" s="25" t="s">
        <v>44</v>
      </c>
      <c r="B80" s="26" t="s">
        <v>53</v>
      </c>
      <c r="C80" s="75" t="s">
        <v>85</v>
      </c>
      <c r="D80" s="28" t="s">
        <v>86</v>
      </c>
      <c r="E80" s="26" t="s">
        <v>56</v>
      </c>
      <c r="F80" s="26" t="s">
        <v>584</v>
      </c>
      <c r="G80" s="30" t="s">
        <v>58</v>
      </c>
      <c r="H80" s="26" t="s">
        <v>59</v>
      </c>
      <c r="I80" s="26" t="s">
        <v>50</v>
      </c>
      <c r="J80" s="32" t="s">
        <v>51</v>
      </c>
      <c r="K80" s="26" t="s">
        <v>50</v>
      </c>
      <c r="L80" s="41" t="s">
        <v>60</v>
      </c>
      <c r="M80" s="42"/>
      <c r="N80" s="42"/>
      <c r="O80" s="81"/>
      <c r="P80" s="37"/>
      <c r="Q80" s="37"/>
      <c r="R80" s="37"/>
      <c r="S80" s="38"/>
      <c r="T80" s="26">
        <v>5.0</v>
      </c>
      <c r="U80" s="37">
        <v>454.95</v>
      </c>
      <c r="V80" s="26">
        <v>0.0</v>
      </c>
      <c r="W80" s="37">
        <v>227.48</v>
      </c>
      <c r="X80" s="120">
        <f t="shared" si="1"/>
        <v>5</v>
      </c>
      <c r="Y80" s="87">
        <f t="shared" si="2"/>
        <v>2274.75</v>
      </c>
      <c r="Z80" s="38">
        <f t="shared" si="3"/>
        <v>2274.75</v>
      </c>
      <c r="AA80" s="53"/>
      <c r="AB80" s="44"/>
      <c r="AC80" s="44"/>
    </row>
    <row r="81" ht="15.75" customHeight="1">
      <c r="A81" s="25" t="s">
        <v>44</v>
      </c>
      <c r="B81" s="26" t="s">
        <v>53</v>
      </c>
      <c r="C81" s="56" t="s">
        <v>364</v>
      </c>
      <c r="D81" s="28" t="s">
        <v>365</v>
      </c>
      <c r="E81" s="26" t="s">
        <v>56</v>
      </c>
      <c r="F81" s="26" t="s">
        <v>584</v>
      </c>
      <c r="G81" s="30" t="s">
        <v>58</v>
      </c>
      <c r="H81" s="26" t="s">
        <v>59</v>
      </c>
      <c r="I81" s="26" t="s">
        <v>50</v>
      </c>
      <c r="J81" s="32" t="s">
        <v>51</v>
      </c>
      <c r="K81" s="26" t="s">
        <v>50</v>
      </c>
      <c r="L81" s="41" t="s">
        <v>478</v>
      </c>
      <c r="M81" s="42">
        <v>44662.0</v>
      </c>
      <c r="N81" s="42">
        <v>44662.0</v>
      </c>
      <c r="O81" s="81"/>
      <c r="P81" s="37"/>
      <c r="Q81" s="37"/>
      <c r="R81" s="37"/>
      <c r="S81" s="38"/>
      <c r="T81" s="26">
        <v>0.0</v>
      </c>
      <c r="U81" s="37">
        <v>454.95</v>
      </c>
      <c r="V81" s="26">
        <v>1.0</v>
      </c>
      <c r="W81" s="37">
        <v>227.48</v>
      </c>
      <c r="X81" s="120">
        <f t="shared" si="1"/>
        <v>0.5</v>
      </c>
      <c r="Y81" s="87">
        <f t="shared" si="2"/>
        <v>227.48</v>
      </c>
      <c r="Z81" s="38">
        <f t="shared" si="3"/>
        <v>227.48</v>
      </c>
      <c r="AA81" s="53"/>
      <c r="AB81" s="44"/>
      <c r="AC81" s="44"/>
    </row>
    <row r="82" ht="15.75" customHeight="1">
      <c r="A82" s="25" t="s">
        <v>44</v>
      </c>
      <c r="B82" s="26" t="s">
        <v>53</v>
      </c>
      <c r="C82" s="56" t="s">
        <v>476</v>
      </c>
      <c r="D82" s="28" t="s">
        <v>477</v>
      </c>
      <c r="E82" s="26" t="s">
        <v>56</v>
      </c>
      <c r="F82" s="26" t="s">
        <v>584</v>
      </c>
      <c r="G82" s="30" t="s">
        <v>58</v>
      </c>
      <c r="H82" s="26" t="s">
        <v>59</v>
      </c>
      <c r="I82" s="26" t="s">
        <v>50</v>
      </c>
      <c r="J82" s="32" t="s">
        <v>51</v>
      </c>
      <c r="K82" s="26" t="s">
        <v>50</v>
      </c>
      <c r="L82" s="41" t="s">
        <v>478</v>
      </c>
      <c r="M82" s="42">
        <v>44662.0</v>
      </c>
      <c r="N82" s="42">
        <v>44662.0</v>
      </c>
      <c r="O82" s="81"/>
      <c r="P82" s="37"/>
      <c r="Q82" s="37"/>
      <c r="R82" s="37"/>
      <c r="S82" s="38"/>
      <c r="T82" s="26">
        <v>0.0</v>
      </c>
      <c r="U82" s="37">
        <v>454.95</v>
      </c>
      <c r="V82" s="26">
        <v>1.0</v>
      </c>
      <c r="W82" s="37">
        <v>227.48</v>
      </c>
      <c r="X82" s="120">
        <f t="shared" si="1"/>
        <v>0.5</v>
      </c>
      <c r="Y82" s="87">
        <f t="shared" si="2"/>
        <v>227.48</v>
      </c>
      <c r="Z82" s="38">
        <f t="shared" si="3"/>
        <v>227.48</v>
      </c>
      <c r="AA82" s="53"/>
      <c r="AB82" s="44"/>
      <c r="AC82" s="44"/>
    </row>
    <row r="83" ht="15.75" customHeight="1">
      <c r="A83" s="25" t="s">
        <v>44</v>
      </c>
      <c r="B83" s="26" t="s">
        <v>53</v>
      </c>
      <c r="C83" s="56" t="s">
        <v>369</v>
      </c>
      <c r="D83" s="28" t="s">
        <v>370</v>
      </c>
      <c r="E83" s="26" t="s">
        <v>56</v>
      </c>
      <c r="F83" s="26" t="s">
        <v>584</v>
      </c>
      <c r="G83" s="30" t="s">
        <v>58</v>
      </c>
      <c r="H83" s="26" t="s">
        <v>59</v>
      </c>
      <c r="I83" s="26" t="s">
        <v>50</v>
      </c>
      <c r="J83" s="32" t="s">
        <v>51</v>
      </c>
      <c r="K83" s="26" t="s">
        <v>50</v>
      </c>
      <c r="L83" s="41" t="s">
        <v>478</v>
      </c>
      <c r="M83" s="42">
        <v>44662.0</v>
      </c>
      <c r="N83" s="42">
        <v>44662.0</v>
      </c>
      <c r="O83" s="81"/>
      <c r="P83" s="37"/>
      <c r="Q83" s="37"/>
      <c r="R83" s="37"/>
      <c r="S83" s="38"/>
      <c r="T83" s="26">
        <v>0.0</v>
      </c>
      <c r="U83" s="37">
        <v>454.95</v>
      </c>
      <c r="V83" s="26">
        <v>1.0</v>
      </c>
      <c r="W83" s="37">
        <v>227.48</v>
      </c>
      <c r="X83" s="120">
        <f t="shared" si="1"/>
        <v>0.5</v>
      </c>
      <c r="Y83" s="87">
        <f t="shared" si="2"/>
        <v>227.48</v>
      </c>
      <c r="Z83" s="38">
        <f t="shared" si="3"/>
        <v>227.48</v>
      </c>
      <c r="AA83" s="53"/>
      <c r="AB83" s="44"/>
      <c r="AC83" s="44"/>
    </row>
    <row r="84" ht="15.75" customHeight="1">
      <c r="A84" s="25" t="s">
        <v>44</v>
      </c>
      <c r="B84" s="26" t="s">
        <v>53</v>
      </c>
      <c r="C84" s="56" t="s">
        <v>590</v>
      </c>
      <c r="D84" s="28" t="s">
        <v>591</v>
      </c>
      <c r="E84" s="26" t="s">
        <v>56</v>
      </c>
      <c r="F84" s="26" t="s">
        <v>584</v>
      </c>
      <c r="G84" s="30" t="s">
        <v>58</v>
      </c>
      <c r="H84" s="26" t="s">
        <v>59</v>
      </c>
      <c r="I84" s="26" t="s">
        <v>50</v>
      </c>
      <c r="J84" s="32" t="s">
        <v>51</v>
      </c>
      <c r="K84" s="26" t="s">
        <v>50</v>
      </c>
      <c r="L84" s="41" t="s">
        <v>478</v>
      </c>
      <c r="M84" s="42">
        <v>44658.0</v>
      </c>
      <c r="N84" s="42">
        <v>44658.0</v>
      </c>
      <c r="O84" s="81"/>
      <c r="P84" s="37"/>
      <c r="Q84" s="37"/>
      <c r="R84" s="37"/>
      <c r="S84" s="38"/>
      <c r="T84" s="26">
        <v>0.0</v>
      </c>
      <c r="U84" s="37">
        <v>454.95</v>
      </c>
      <c r="V84" s="26">
        <v>1.0</v>
      </c>
      <c r="W84" s="37">
        <v>227.48</v>
      </c>
      <c r="X84" s="120">
        <f t="shared" si="1"/>
        <v>0.5</v>
      </c>
      <c r="Y84" s="87">
        <f t="shared" si="2"/>
        <v>227.48</v>
      </c>
      <c r="Z84" s="38">
        <f t="shared" si="3"/>
        <v>227.48</v>
      </c>
      <c r="AA84" s="53"/>
      <c r="AB84" s="44"/>
      <c r="AC84" s="44"/>
    </row>
    <row r="85" ht="15.75" customHeight="1">
      <c r="A85" s="25" t="s">
        <v>44</v>
      </c>
      <c r="B85" s="26" t="s">
        <v>53</v>
      </c>
      <c r="C85" s="56" t="s">
        <v>592</v>
      </c>
      <c r="D85" s="28" t="s">
        <v>593</v>
      </c>
      <c r="E85" s="26" t="s">
        <v>56</v>
      </c>
      <c r="F85" s="26" t="s">
        <v>584</v>
      </c>
      <c r="G85" s="30" t="s">
        <v>58</v>
      </c>
      <c r="H85" s="26" t="s">
        <v>59</v>
      </c>
      <c r="I85" s="26" t="s">
        <v>50</v>
      </c>
      <c r="J85" s="32" t="s">
        <v>51</v>
      </c>
      <c r="K85" s="26" t="s">
        <v>50</v>
      </c>
      <c r="L85" s="41" t="s">
        <v>478</v>
      </c>
      <c r="M85" s="42">
        <v>44658.0</v>
      </c>
      <c r="N85" s="42">
        <v>44658.0</v>
      </c>
      <c r="O85" s="81"/>
      <c r="P85" s="37"/>
      <c r="Q85" s="37"/>
      <c r="R85" s="37"/>
      <c r="S85" s="38"/>
      <c r="T85" s="26">
        <v>0.0</v>
      </c>
      <c r="U85" s="37">
        <v>454.95</v>
      </c>
      <c r="V85" s="26">
        <v>1.0</v>
      </c>
      <c r="W85" s="37">
        <v>227.48</v>
      </c>
      <c r="X85" s="120">
        <f t="shared" si="1"/>
        <v>0.5</v>
      </c>
      <c r="Y85" s="87">
        <f t="shared" si="2"/>
        <v>227.48</v>
      </c>
      <c r="Z85" s="38">
        <f t="shared" si="3"/>
        <v>227.48</v>
      </c>
      <c r="AA85" s="53"/>
      <c r="AB85" s="44"/>
      <c r="AC85" s="44"/>
    </row>
    <row r="86" ht="15.75" customHeight="1">
      <c r="A86" s="25" t="s">
        <v>44</v>
      </c>
      <c r="B86" s="26" t="s">
        <v>53</v>
      </c>
      <c r="C86" s="56" t="s">
        <v>590</v>
      </c>
      <c r="D86" s="28" t="s">
        <v>591</v>
      </c>
      <c r="E86" s="26" t="s">
        <v>56</v>
      </c>
      <c r="F86" s="26" t="s">
        <v>584</v>
      </c>
      <c r="G86" s="30" t="s">
        <v>58</v>
      </c>
      <c r="H86" s="26" t="s">
        <v>59</v>
      </c>
      <c r="I86" s="26" t="s">
        <v>50</v>
      </c>
      <c r="J86" s="32" t="s">
        <v>51</v>
      </c>
      <c r="K86" s="26" t="s">
        <v>50</v>
      </c>
      <c r="L86" s="41" t="s">
        <v>594</v>
      </c>
      <c r="M86" s="121">
        <v>44664.0</v>
      </c>
      <c r="N86" s="121">
        <v>44664.0</v>
      </c>
      <c r="O86" s="81"/>
      <c r="P86" s="37"/>
      <c r="Q86" s="37"/>
      <c r="R86" s="37"/>
      <c r="S86" s="38"/>
      <c r="T86" s="26">
        <v>0.0</v>
      </c>
      <c r="U86" s="37">
        <v>454.95</v>
      </c>
      <c r="V86" s="26">
        <v>1.0</v>
      </c>
      <c r="W86" s="37">
        <v>227.48</v>
      </c>
      <c r="X86" s="120">
        <f t="shared" si="1"/>
        <v>0.5</v>
      </c>
      <c r="Y86" s="87">
        <f t="shared" si="2"/>
        <v>227.48</v>
      </c>
      <c r="Z86" s="38">
        <f t="shared" si="3"/>
        <v>227.48</v>
      </c>
      <c r="AA86" s="53"/>
      <c r="AB86" s="44"/>
      <c r="AC86" s="44"/>
    </row>
    <row r="87" ht="15.75" customHeight="1">
      <c r="A87" s="25" t="s">
        <v>44</v>
      </c>
      <c r="B87" s="26" t="s">
        <v>53</v>
      </c>
      <c r="C87" s="56" t="s">
        <v>364</v>
      </c>
      <c r="D87" s="28" t="s">
        <v>365</v>
      </c>
      <c r="E87" s="26" t="s">
        <v>56</v>
      </c>
      <c r="F87" s="26" t="s">
        <v>584</v>
      </c>
      <c r="G87" s="30" t="s">
        <v>58</v>
      </c>
      <c r="H87" s="26" t="s">
        <v>59</v>
      </c>
      <c r="I87" s="26" t="s">
        <v>50</v>
      </c>
      <c r="J87" s="32" t="s">
        <v>51</v>
      </c>
      <c r="K87" s="26" t="s">
        <v>50</v>
      </c>
      <c r="L87" s="41" t="s">
        <v>594</v>
      </c>
      <c r="M87" s="121">
        <v>44664.0</v>
      </c>
      <c r="N87" s="121">
        <v>44664.0</v>
      </c>
      <c r="O87" s="81"/>
      <c r="P87" s="37"/>
      <c r="Q87" s="37"/>
      <c r="R87" s="37"/>
      <c r="S87" s="38"/>
      <c r="T87" s="26">
        <v>0.0</v>
      </c>
      <c r="U87" s="37">
        <v>454.95</v>
      </c>
      <c r="V87" s="26">
        <v>1.0</v>
      </c>
      <c r="W87" s="37">
        <v>227.48</v>
      </c>
      <c r="X87" s="120">
        <f t="shared" si="1"/>
        <v>0.5</v>
      </c>
      <c r="Y87" s="87">
        <f t="shared" si="2"/>
        <v>227.48</v>
      </c>
      <c r="Z87" s="38">
        <f t="shared" si="3"/>
        <v>227.48</v>
      </c>
      <c r="AA87" s="53"/>
      <c r="AB87" s="44"/>
      <c r="AC87" s="44"/>
    </row>
    <row r="88" ht="15.75" customHeight="1">
      <c r="A88" s="25" t="s">
        <v>44</v>
      </c>
      <c r="B88" s="26" t="s">
        <v>53</v>
      </c>
      <c r="C88" s="56" t="s">
        <v>592</v>
      </c>
      <c r="D88" s="28" t="s">
        <v>593</v>
      </c>
      <c r="E88" s="26" t="s">
        <v>56</v>
      </c>
      <c r="F88" s="26" t="s">
        <v>584</v>
      </c>
      <c r="G88" s="30" t="s">
        <v>58</v>
      </c>
      <c r="H88" s="26" t="s">
        <v>59</v>
      </c>
      <c r="I88" s="26" t="s">
        <v>50</v>
      </c>
      <c r="J88" s="32" t="s">
        <v>51</v>
      </c>
      <c r="K88" s="26" t="s">
        <v>50</v>
      </c>
      <c r="L88" s="41" t="s">
        <v>594</v>
      </c>
      <c r="M88" s="121">
        <v>44664.0</v>
      </c>
      <c r="N88" s="121">
        <v>44664.0</v>
      </c>
      <c r="O88" s="81"/>
      <c r="P88" s="37"/>
      <c r="Q88" s="37"/>
      <c r="R88" s="37"/>
      <c r="S88" s="38"/>
      <c r="T88" s="26">
        <v>0.0</v>
      </c>
      <c r="U88" s="37">
        <v>454.95</v>
      </c>
      <c r="V88" s="26">
        <v>1.0</v>
      </c>
      <c r="W88" s="37">
        <v>227.48</v>
      </c>
      <c r="X88" s="120">
        <f t="shared" si="1"/>
        <v>0.5</v>
      </c>
      <c r="Y88" s="87">
        <f t="shared" si="2"/>
        <v>227.48</v>
      </c>
      <c r="Z88" s="38">
        <f t="shared" si="3"/>
        <v>227.48</v>
      </c>
      <c r="AA88" s="53"/>
      <c r="AB88" s="44"/>
      <c r="AC88" s="44"/>
    </row>
    <row r="89" ht="15.75" customHeight="1">
      <c r="A89" s="25" t="s">
        <v>44</v>
      </c>
      <c r="B89" s="26" t="s">
        <v>53</v>
      </c>
      <c r="C89" s="56" t="s">
        <v>369</v>
      </c>
      <c r="D89" s="28" t="s">
        <v>370</v>
      </c>
      <c r="E89" s="26" t="s">
        <v>56</v>
      </c>
      <c r="F89" s="26" t="s">
        <v>584</v>
      </c>
      <c r="G89" s="30" t="s">
        <v>58</v>
      </c>
      <c r="H89" s="26" t="s">
        <v>59</v>
      </c>
      <c r="I89" s="26" t="s">
        <v>50</v>
      </c>
      <c r="J89" s="32" t="s">
        <v>51</v>
      </c>
      <c r="K89" s="26" t="s">
        <v>50</v>
      </c>
      <c r="L89" s="41" t="s">
        <v>594</v>
      </c>
      <c r="M89" s="121">
        <v>44664.0</v>
      </c>
      <c r="N89" s="121">
        <v>44664.0</v>
      </c>
      <c r="O89" s="81"/>
      <c r="P89" s="37"/>
      <c r="Q89" s="37"/>
      <c r="R89" s="37"/>
      <c r="S89" s="38"/>
      <c r="T89" s="26">
        <v>0.0</v>
      </c>
      <c r="U89" s="37">
        <v>454.95</v>
      </c>
      <c r="V89" s="26">
        <v>1.0</v>
      </c>
      <c r="W89" s="37">
        <v>227.48</v>
      </c>
      <c r="X89" s="120">
        <f t="shared" si="1"/>
        <v>0.5</v>
      </c>
      <c r="Y89" s="87">
        <f t="shared" si="2"/>
        <v>227.48</v>
      </c>
      <c r="Z89" s="38">
        <f t="shared" si="3"/>
        <v>227.48</v>
      </c>
      <c r="AA89" s="53"/>
      <c r="AB89" s="44"/>
      <c r="AC89" s="44"/>
    </row>
    <row r="90" ht="15.75" customHeight="1">
      <c r="A90" s="25" t="s">
        <v>44</v>
      </c>
      <c r="B90" s="26" t="s">
        <v>53</v>
      </c>
      <c r="C90" s="56" t="s">
        <v>186</v>
      </c>
      <c r="D90" s="28" t="s">
        <v>187</v>
      </c>
      <c r="E90" s="26" t="s">
        <v>56</v>
      </c>
      <c r="F90" s="26" t="s">
        <v>584</v>
      </c>
      <c r="G90" s="30" t="s">
        <v>58</v>
      </c>
      <c r="H90" s="26" t="s">
        <v>59</v>
      </c>
      <c r="I90" s="26" t="s">
        <v>50</v>
      </c>
      <c r="J90" s="32" t="s">
        <v>51</v>
      </c>
      <c r="K90" s="26" t="s">
        <v>50</v>
      </c>
      <c r="L90" s="41" t="s">
        <v>279</v>
      </c>
      <c r="M90" s="121">
        <v>44669.0</v>
      </c>
      <c r="N90" s="121">
        <v>44671.0</v>
      </c>
      <c r="O90" s="81"/>
      <c r="P90" s="37"/>
      <c r="Q90" s="37"/>
      <c r="R90" s="37"/>
      <c r="S90" s="38"/>
      <c r="T90" s="26">
        <v>2.0</v>
      </c>
      <c r="U90" s="37">
        <v>454.95</v>
      </c>
      <c r="V90" s="26">
        <v>1.0</v>
      </c>
      <c r="W90" s="37">
        <v>227.48</v>
      </c>
      <c r="X90" s="120">
        <f t="shared" si="1"/>
        <v>2.5</v>
      </c>
      <c r="Y90" s="87">
        <f t="shared" si="2"/>
        <v>1137.38</v>
      </c>
      <c r="Z90" s="38">
        <f t="shared" si="3"/>
        <v>1137.38</v>
      </c>
      <c r="AA90" s="53"/>
      <c r="AB90" s="44"/>
      <c r="AC90" s="44"/>
    </row>
    <row r="91" ht="15.75" customHeight="1">
      <c r="A91" s="25" t="s">
        <v>44</v>
      </c>
      <c r="B91" s="26" t="s">
        <v>53</v>
      </c>
      <c r="C91" s="56" t="s">
        <v>364</v>
      </c>
      <c r="D91" s="28" t="s">
        <v>365</v>
      </c>
      <c r="E91" s="26" t="s">
        <v>56</v>
      </c>
      <c r="F91" s="26" t="s">
        <v>584</v>
      </c>
      <c r="G91" s="30" t="s">
        <v>58</v>
      </c>
      <c r="H91" s="26" t="s">
        <v>59</v>
      </c>
      <c r="I91" s="26" t="s">
        <v>50</v>
      </c>
      <c r="J91" s="32" t="s">
        <v>51</v>
      </c>
      <c r="K91" s="26" t="s">
        <v>50</v>
      </c>
      <c r="L91" s="41" t="s">
        <v>233</v>
      </c>
      <c r="M91" s="121">
        <v>44670.0</v>
      </c>
      <c r="N91" s="121">
        <v>44671.0</v>
      </c>
      <c r="O91" s="81"/>
      <c r="P91" s="37"/>
      <c r="Q91" s="37"/>
      <c r="R91" s="37"/>
      <c r="S91" s="38"/>
      <c r="T91" s="26">
        <v>1.0</v>
      </c>
      <c r="U91" s="37">
        <v>454.95</v>
      </c>
      <c r="V91" s="26">
        <v>1.0</v>
      </c>
      <c r="W91" s="37">
        <v>227.48</v>
      </c>
      <c r="X91" s="120">
        <f t="shared" si="1"/>
        <v>1.5</v>
      </c>
      <c r="Y91" s="87">
        <f t="shared" si="2"/>
        <v>682.43</v>
      </c>
      <c r="Z91" s="38">
        <f t="shared" si="3"/>
        <v>682.43</v>
      </c>
      <c r="AA91" s="53"/>
      <c r="AB91" s="44"/>
      <c r="AC91" s="44"/>
    </row>
    <row r="92" ht="15.75" customHeight="1">
      <c r="A92" s="25" t="s">
        <v>44</v>
      </c>
      <c r="B92" s="26" t="s">
        <v>53</v>
      </c>
      <c r="C92" s="56" t="s">
        <v>476</v>
      </c>
      <c r="D92" s="28" t="s">
        <v>477</v>
      </c>
      <c r="E92" s="26" t="s">
        <v>56</v>
      </c>
      <c r="F92" s="26" t="s">
        <v>584</v>
      </c>
      <c r="G92" s="30" t="s">
        <v>58</v>
      </c>
      <c r="H92" s="26" t="s">
        <v>59</v>
      </c>
      <c r="I92" s="26" t="s">
        <v>50</v>
      </c>
      <c r="J92" s="32" t="s">
        <v>51</v>
      </c>
      <c r="K92" s="26" t="s">
        <v>50</v>
      </c>
      <c r="L92" s="41" t="s">
        <v>233</v>
      </c>
      <c r="M92" s="121">
        <v>44670.0</v>
      </c>
      <c r="N92" s="121">
        <v>44671.0</v>
      </c>
      <c r="O92" s="81"/>
      <c r="P92" s="37"/>
      <c r="Q92" s="37"/>
      <c r="R92" s="37"/>
      <c r="S92" s="38"/>
      <c r="T92" s="26">
        <v>1.0</v>
      </c>
      <c r="U92" s="37">
        <v>454.95</v>
      </c>
      <c r="V92" s="26">
        <v>1.0</v>
      </c>
      <c r="W92" s="37">
        <v>227.48</v>
      </c>
      <c r="X92" s="120">
        <f t="shared" si="1"/>
        <v>1.5</v>
      </c>
      <c r="Y92" s="87">
        <f t="shared" si="2"/>
        <v>682.43</v>
      </c>
      <c r="Z92" s="38">
        <f t="shared" si="3"/>
        <v>682.43</v>
      </c>
      <c r="AA92" s="53"/>
      <c r="AB92" s="44"/>
      <c r="AC92" s="44"/>
    </row>
    <row r="93" ht="15.75" customHeight="1">
      <c r="A93" s="25" t="s">
        <v>44</v>
      </c>
      <c r="B93" s="26" t="s">
        <v>53</v>
      </c>
      <c r="C93" s="56" t="s">
        <v>479</v>
      </c>
      <c r="D93" s="28" t="s">
        <v>480</v>
      </c>
      <c r="E93" s="26" t="s">
        <v>56</v>
      </c>
      <c r="F93" s="26" t="s">
        <v>584</v>
      </c>
      <c r="G93" s="30" t="s">
        <v>58</v>
      </c>
      <c r="H93" s="26" t="s">
        <v>59</v>
      </c>
      <c r="I93" s="26" t="s">
        <v>50</v>
      </c>
      <c r="J93" s="32" t="s">
        <v>51</v>
      </c>
      <c r="K93" s="26" t="s">
        <v>50</v>
      </c>
      <c r="L93" s="41" t="s">
        <v>233</v>
      </c>
      <c r="M93" s="121">
        <v>44670.0</v>
      </c>
      <c r="N93" s="121">
        <v>44671.0</v>
      </c>
      <c r="O93" s="81"/>
      <c r="P93" s="37"/>
      <c r="Q93" s="37"/>
      <c r="R93" s="37"/>
      <c r="S93" s="38"/>
      <c r="T93" s="26">
        <v>1.0</v>
      </c>
      <c r="U93" s="37">
        <v>454.95</v>
      </c>
      <c r="V93" s="26">
        <v>1.0</v>
      </c>
      <c r="W93" s="37">
        <v>227.48</v>
      </c>
      <c r="X93" s="120">
        <f t="shared" si="1"/>
        <v>1.5</v>
      </c>
      <c r="Y93" s="87">
        <f t="shared" si="2"/>
        <v>682.43</v>
      </c>
      <c r="Z93" s="38">
        <f t="shared" si="3"/>
        <v>682.43</v>
      </c>
      <c r="AA93" s="53"/>
      <c r="AB93" s="44"/>
      <c r="AC93" s="44"/>
    </row>
    <row r="94" ht="15.75" customHeight="1">
      <c r="A94" s="25" t="s">
        <v>44</v>
      </c>
      <c r="B94" s="26" t="s">
        <v>53</v>
      </c>
      <c r="C94" s="56" t="s">
        <v>481</v>
      </c>
      <c r="D94" s="28" t="s">
        <v>482</v>
      </c>
      <c r="E94" s="26" t="s">
        <v>56</v>
      </c>
      <c r="F94" s="26" t="s">
        <v>584</v>
      </c>
      <c r="G94" s="30" t="s">
        <v>58</v>
      </c>
      <c r="H94" s="26" t="s">
        <v>59</v>
      </c>
      <c r="I94" s="26" t="s">
        <v>50</v>
      </c>
      <c r="J94" s="32" t="s">
        <v>51</v>
      </c>
      <c r="K94" s="26" t="s">
        <v>50</v>
      </c>
      <c r="L94" s="41" t="s">
        <v>233</v>
      </c>
      <c r="M94" s="121">
        <v>44670.0</v>
      </c>
      <c r="N94" s="121">
        <v>44671.0</v>
      </c>
      <c r="O94" s="81"/>
      <c r="P94" s="37"/>
      <c r="Q94" s="37"/>
      <c r="R94" s="37"/>
      <c r="S94" s="38"/>
      <c r="T94" s="26">
        <v>1.0</v>
      </c>
      <c r="U94" s="37">
        <v>454.95</v>
      </c>
      <c r="V94" s="26">
        <v>1.0</v>
      </c>
      <c r="W94" s="37">
        <v>227.48</v>
      </c>
      <c r="X94" s="120">
        <f t="shared" si="1"/>
        <v>1.5</v>
      </c>
      <c r="Y94" s="87">
        <f t="shared" si="2"/>
        <v>682.43</v>
      </c>
      <c r="Z94" s="38">
        <f t="shared" si="3"/>
        <v>682.43</v>
      </c>
      <c r="AA94" s="53"/>
      <c r="AB94" s="44"/>
      <c r="AC94" s="44"/>
    </row>
    <row r="95" ht="15.75" customHeight="1">
      <c r="A95" s="25" t="s">
        <v>44</v>
      </c>
      <c r="B95" s="26" t="s">
        <v>53</v>
      </c>
      <c r="C95" s="56" t="s">
        <v>595</v>
      </c>
      <c r="D95" s="28" t="s">
        <v>596</v>
      </c>
      <c r="E95" s="26" t="s">
        <v>56</v>
      </c>
      <c r="F95" s="26" t="s">
        <v>584</v>
      </c>
      <c r="G95" s="30" t="s">
        <v>58</v>
      </c>
      <c r="H95" s="26" t="s">
        <v>59</v>
      </c>
      <c r="I95" s="26" t="s">
        <v>50</v>
      </c>
      <c r="J95" s="32" t="s">
        <v>51</v>
      </c>
      <c r="K95" s="26" t="s">
        <v>50</v>
      </c>
      <c r="L95" s="41" t="s">
        <v>132</v>
      </c>
      <c r="M95" s="121">
        <v>44678.0</v>
      </c>
      <c r="N95" s="121">
        <v>44678.0</v>
      </c>
      <c r="O95" s="81"/>
      <c r="P95" s="37"/>
      <c r="Q95" s="37"/>
      <c r="R95" s="37"/>
      <c r="S95" s="38"/>
      <c r="T95" s="26">
        <v>0.0</v>
      </c>
      <c r="U95" s="37">
        <v>454.95</v>
      </c>
      <c r="V95" s="26">
        <v>1.0</v>
      </c>
      <c r="W95" s="37">
        <v>227.48</v>
      </c>
      <c r="X95" s="120">
        <f t="shared" si="1"/>
        <v>0.5</v>
      </c>
      <c r="Y95" s="87">
        <f t="shared" si="2"/>
        <v>227.48</v>
      </c>
      <c r="Z95" s="38">
        <f t="shared" si="3"/>
        <v>227.48</v>
      </c>
      <c r="AA95" s="53"/>
      <c r="AB95" s="44"/>
      <c r="AC95" s="44"/>
    </row>
    <row r="96" ht="15.75" customHeight="1">
      <c r="A96" s="25" t="s">
        <v>44</v>
      </c>
      <c r="B96" s="26" t="s">
        <v>53</v>
      </c>
      <c r="C96" s="90" t="s">
        <v>170</v>
      </c>
      <c r="D96" s="29" t="s">
        <v>171</v>
      </c>
      <c r="E96" s="26" t="s">
        <v>172</v>
      </c>
      <c r="F96" s="26" t="s">
        <v>584</v>
      </c>
      <c r="G96" s="30" t="s">
        <v>58</v>
      </c>
      <c r="H96" s="26" t="s">
        <v>59</v>
      </c>
      <c r="I96" s="26" t="s">
        <v>50</v>
      </c>
      <c r="J96" s="32" t="s">
        <v>51</v>
      </c>
      <c r="K96" s="26" t="s">
        <v>50</v>
      </c>
      <c r="L96" s="41" t="s">
        <v>132</v>
      </c>
      <c r="M96" s="121">
        <v>44678.0</v>
      </c>
      <c r="N96" s="121">
        <v>44678.0</v>
      </c>
      <c r="O96" s="81"/>
      <c r="P96" s="37"/>
      <c r="Q96" s="37"/>
      <c r="R96" s="37"/>
      <c r="S96" s="38"/>
      <c r="T96" s="26">
        <v>0.0</v>
      </c>
      <c r="U96" s="36">
        <v>54.01</v>
      </c>
      <c r="V96" s="26">
        <v>1.0</v>
      </c>
      <c r="W96" s="36">
        <v>17.52</v>
      </c>
      <c r="X96" s="120">
        <f t="shared" si="1"/>
        <v>0.5</v>
      </c>
      <c r="Y96" s="87">
        <f t="shared" si="2"/>
        <v>17.52</v>
      </c>
      <c r="Z96" s="38">
        <f t="shared" si="3"/>
        <v>17.52</v>
      </c>
      <c r="AA96" s="53"/>
      <c r="AB96" s="44"/>
      <c r="AC96" s="44"/>
    </row>
    <row r="97" ht="15.75" customHeight="1">
      <c r="A97" s="25" t="s">
        <v>44</v>
      </c>
      <c r="B97" s="26" t="s">
        <v>53</v>
      </c>
      <c r="C97" s="56" t="s">
        <v>597</v>
      </c>
      <c r="D97" s="28" t="s">
        <v>598</v>
      </c>
      <c r="E97" s="26" t="s">
        <v>56</v>
      </c>
      <c r="F97" s="26" t="s">
        <v>584</v>
      </c>
      <c r="G97" s="30" t="s">
        <v>58</v>
      </c>
      <c r="H97" s="26" t="s">
        <v>59</v>
      </c>
      <c r="I97" s="26" t="s">
        <v>50</v>
      </c>
      <c r="J97" s="32" t="s">
        <v>51</v>
      </c>
      <c r="K97" s="26" t="s">
        <v>50</v>
      </c>
      <c r="L97" s="41" t="s">
        <v>132</v>
      </c>
      <c r="M97" s="121">
        <v>44678.0</v>
      </c>
      <c r="N97" s="121">
        <v>44678.0</v>
      </c>
      <c r="O97" s="81"/>
      <c r="P97" s="37"/>
      <c r="Q97" s="37"/>
      <c r="R97" s="37"/>
      <c r="S97" s="38"/>
      <c r="T97" s="26">
        <v>0.0</v>
      </c>
      <c r="U97" s="37">
        <v>454.95</v>
      </c>
      <c r="V97" s="26">
        <v>1.0</v>
      </c>
      <c r="W97" s="37">
        <v>227.48</v>
      </c>
      <c r="X97" s="120">
        <f t="shared" si="1"/>
        <v>0.5</v>
      </c>
      <c r="Y97" s="87">
        <f t="shared" si="2"/>
        <v>227.48</v>
      </c>
      <c r="Z97" s="38">
        <f t="shared" si="3"/>
        <v>227.48</v>
      </c>
      <c r="AA97" s="53"/>
      <c r="AB97" s="44"/>
      <c r="AC97" s="44"/>
    </row>
    <row r="98" ht="15.75" customHeight="1">
      <c r="A98" s="25" t="s">
        <v>44</v>
      </c>
      <c r="B98" s="26" t="s">
        <v>53</v>
      </c>
      <c r="C98" s="56" t="s">
        <v>590</v>
      </c>
      <c r="D98" s="28" t="s">
        <v>591</v>
      </c>
      <c r="E98" s="26" t="s">
        <v>56</v>
      </c>
      <c r="F98" s="26" t="s">
        <v>584</v>
      </c>
      <c r="G98" s="30" t="s">
        <v>58</v>
      </c>
      <c r="H98" s="26" t="s">
        <v>59</v>
      </c>
      <c r="I98" s="26" t="s">
        <v>50</v>
      </c>
      <c r="J98" s="32" t="s">
        <v>51</v>
      </c>
      <c r="K98" s="26" t="s">
        <v>50</v>
      </c>
      <c r="L98" s="41" t="s">
        <v>599</v>
      </c>
      <c r="M98" s="121">
        <v>44677.0</v>
      </c>
      <c r="N98" s="121">
        <v>44677.0</v>
      </c>
      <c r="O98" s="81"/>
      <c r="P98" s="37"/>
      <c r="Q98" s="37"/>
      <c r="R98" s="37"/>
      <c r="S98" s="38"/>
      <c r="T98" s="26">
        <v>0.0</v>
      </c>
      <c r="U98" s="37">
        <v>454.95</v>
      </c>
      <c r="V98" s="26">
        <v>1.0</v>
      </c>
      <c r="W98" s="37">
        <v>227.48</v>
      </c>
      <c r="X98" s="120">
        <f t="shared" si="1"/>
        <v>0.5</v>
      </c>
      <c r="Y98" s="87">
        <f t="shared" si="2"/>
        <v>227.48</v>
      </c>
      <c r="Z98" s="38">
        <f t="shared" si="3"/>
        <v>227.48</v>
      </c>
      <c r="AA98" s="53"/>
      <c r="AB98" s="44"/>
      <c r="AC98" s="44"/>
    </row>
    <row r="99" ht="15.75" customHeight="1">
      <c r="A99" s="25" t="s">
        <v>44</v>
      </c>
      <c r="B99" s="26" t="s">
        <v>53</v>
      </c>
      <c r="C99" s="56" t="s">
        <v>592</v>
      </c>
      <c r="D99" s="28" t="s">
        <v>593</v>
      </c>
      <c r="E99" s="26" t="s">
        <v>56</v>
      </c>
      <c r="F99" s="26" t="s">
        <v>584</v>
      </c>
      <c r="G99" s="30" t="s">
        <v>58</v>
      </c>
      <c r="H99" s="26" t="s">
        <v>59</v>
      </c>
      <c r="I99" s="26" t="s">
        <v>50</v>
      </c>
      <c r="J99" s="32" t="s">
        <v>51</v>
      </c>
      <c r="K99" s="26" t="s">
        <v>50</v>
      </c>
      <c r="L99" s="41" t="s">
        <v>599</v>
      </c>
      <c r="M99" s="121">
        <v>44677.0</v>
      </c>
      <c r="N99" s="121">
        <v>44677.0</v>
      </c>
      <c r="O99" s="81"/>
      <c r="P99" s="37"/>
      <c r="Q99" s="37"/>
      <c r="R99" s="37"/>
      <c r="S99" s="38"/>
      <c r="T99" s="26">
        <v>0.0</v>
      </c>
      <c r="U99" s="37">
        <v>454.95</v>
      </c>
      <c r="V99" s="26">
        <v>1.0</v>
      </c>
      <c r="W99" s="37">
        <v>227.48</v>
      </c>
      <c r="X99" s="120">
        <f t="shared" si="1"/>
        <v>0.5</v>
      </c>
      <c r="Y99" s="87">
        <f t="shared" si="2"/>
        <v>227.48</v>
      </c>
      <c r="Z99" s="38">
        <f t="shared" si="3"/>
        <v>227.48</v>
      </c>
      <c r="AA99" s="53"/>
      <c r="AB99" s="44"/>
      <c r="AC99" s="44"/>
    </row>
    <row r="100" ht="15.75" customHeight="1">
      <c r="A100" s="25" t="s">
        <v>44</v>
      </c>
      <c r="B100" s="26" t="s">
        <v>176</v>
      </c>
      <c r="C100" s="81" t="s">
        <v>375</v>
      </c>
      <c r="D100" s="28" t="s">
        <v>376</v>
      </c>
      <c r="E100" s="26" t="s">
        <v>56</v>
      </c>
      <c r="F100" s="26" t="s">
        <v>584</v>
      </c>
      <c r="G100" s="30"/>
      <c r="H100" s="26"/>
      <c r="I100" s="26" t="s">
        <v>50</v>
      </c>
      <c r="J100" s="32" t="s">
        <v>51</v>
      </c>
      <c r="K100" s="26" t="s">
        <v>50</v>
      </c>
      <c r="L100" s="57" t="s">
        <v>179</v>
      </c>
      <c r="M100" s="81"/>
      <c r="N100" s="81"/>
      <c r="O100" s="81"/>
      <c r="P100" s="37"/>
      <c r="Q100" s="37"/>
      <c r="R100" s="37"/>
      <c r="S100" s="38"/>
      <c r="T100" s="26">
        <v>4.0</v>
      </c>
      <c r="U100" s="37">
        <v>454.95</v>
      </c>
      <c r="V100" s="26">
        <v>1.0</v>
      </c>
      <c r="W100" s="37">
        <v>227.48</v>
      </c>
      <c r="X100" s="120">
        <f t="shared" si="1"/>
        <v>4.5</v>
      </c>
      <c r="Y100" s="87">
        <f t="shared" si="2"/>
        <v>2047.28</v>
      </c>
      <c r="Z100" s="38">
        <f t="shared" si="3"/>
        <v>2047.28</v>
      </c>
      <c r="AA100" s="53"/>
      <c r="AB100" s="44"/>
      <c r="AC100" s="44"/>
    </row>
    <row r="101" ht="15.75" customHeight="1">
      <c r="A101" s="25" t="s">
        <v>44</v>
      </c>
      <c r="B101" s="26" t="s">
        <v>176</v>
      </c>
      <c r="C101" s="81" t="s">
        <v>381</v>
      </c>
      <c r="D101" s="28" t="s">
        <v>382</v>
      </c>
      <c r="E101" s="26" t="s">
        <v>56</v>
      </c>
      <c r="F101" s="26" t="s">
        <v>584</v>
      </c>
      <c r="G101" s="30"/>
      <c r="H101" s="26"/>
      <c r="I101" s="26" t="s">
        <v>50</v>
      </c>
      <c r="J101" s="32" t="s">
        <v>51</v>
      </c>
      <c r="K101" s="26" t="s">
        <v>50</v>
      </c>
      <c r="L101" s="57" t="s">
        <v>179</v>
      </c>
      <c r="M101" s="81"/>
      <c r="N101" s="81"/>
      <c r="O101" s="81"/>
      <c r="P101" s="37"/>
      <c r="Q101" s="37"/>
      <c r="R101" s="37"/>
      <c r="S101" s="38"/>
      <c r="T101" s="26">
        <v>0.0</v>
      </c>
      <c r="U101" s="37">
        <v>454.95</v>
      </c>
      <c r="V101" s="26">
        <v>1.0</v>
      </c>
      <c r="W101" s="37">
        <v>227.48</v>
      </c>
      <c r="X101" s="120">
        <f t="shared" si="1"/>
        <v>0.5</v>
      </c>
      <c r="Y101" s="87">
        <f t="shared" si="2"/>
        <v>227.48</v>
      </c>
      <c r="Z101" s="38">
        <f t="shared" si="3"/>
        <v>227.48</v>
      </c>
      <c r="AA101" s="53"/>
      <c r="AB101" s="44"/>
      <c r="AC101" s="44"/>
    </row>
    <row r="102" ht="15.75" customHeight="1">
      <c r="A102" s="25" t="s">
        <v>44</v>
      </c>
      <c r="B102" s="26" t="s">
        <v>176</v>
      </c>
      <c r="C102" s="81" t="s">
        <v>490</v>
      </c>
      <c r="D102" s="28" t="s">
        <v>491</v>
      </c>
      <c r="E102" s="26" t="s">
        <v>56</v>
      </c>
      <c r="F102" s="26" t="s">
        <v>584</v>
      </c>
      <c r="G102" s="30"/>
      <c r="H102" s="26"/>
      <c r="I102" s="26" t="s">
        <v>50</v>
      </c>
      <c r="J102" s="32" t="s">
        <v>51</v>
      </c>
      <c r="K102" s="26" t="s">
        <v>50</v>
      </c>
      <c r="L102" s="57" t="s">
        <v>179</v>
      </c>
      <c r="M102" s="81"/>
      <c r="N102" s="81"/>
      <c r="O102" s="81"/>
      <c r="P102" s="37"/>
      <c r="Q102" s="37"/>
      <c r="R102" s="37"/>
      <c r="S102" s="38"/>
      <c r="T102" s="26">
        <v>3.0</v>
      </c>
      <c r="U102" s="37">
        <v>454.95</v>
      </c>
      <c r="V102" s="26">
        <v>1.0</v>
      </c>
      <c r="W102" s="37">
        <v>227.48</v>
      </c>
      <c r="X102" s="120">
        <f t="shared" si="1"/>
        <v>3.5</v>
      </c>
      <c r="Y102" s="87">
        <f t="shared" si="2"/>
        <v>1592.33</v>
      </c>
      <c r="Z102" s="38">
        <f t="shared" si="3"/>
        <v>1592.33</v>
      </c>
      <c r="AA102" s="53"/>
      <c r="AB102" s="44"/>
      <c r="AC102" s="44"/>
    </row>
    <row r="103" ht="15.75" customHeight="1">
      <c r="A103" s="25" t="s">
        <v>44</v>
      </c>
      <c r="B103" s="26" t="s">
        <v>176</v>
      </c>
      <c r="C103" s="81" t="s">
        <v>600</v>
      </c>
      <c r="D103" s="28" t="s">
        <v>601</v>
      </c>
      <c r="E103" s="26" t="s">
        <v>56</v>
      </c>
      <c r="F103" s="26" t="s">
        <v>584</v>
      </c>
      <c r="G103" s="30"/>
      <c r="H103" s="26"/>
      <c r="I103" s="26" t="s">
        <v>50</v>
      </c>
      <c r="J103" s="32" t="s">
        <v>51</v>
      </c>
      <c r="K103" s="26" t="s">
        <v>50</v>
      </c>
      <c r="L103" s="57" t="s">
        <v>179</v>
      </c>
      <c r="M103" s="81"/>
      <c r="N103" s="81"/>
      <c r="O103" s="81"/>
      <c r="P103" s="37"/>
      <c r="Q103" s="37"/>
      <c r="R103" s="37"/>
      <c r="S103" s="38"/>
      <c r="T103" s="26">
        <v>1.0</v>
      </c>
      <c r="U103" s="37">
        <v>454.95</v>
      </c>
      <c r="V103" s="26">
        <v>1.0</v>
      </c>
      <c r="W103" s="37">
        <v>227.48</v>
      </c>
      <c r="X103" s="120">
        <f t="shared" si="1"/>
        <v>1.5</v>
      </c>
      <c r="Y103" s="87">
        <f t="shared" si="2"/>
        <v>682.43</v>
      </c>
      <c r="Z103" s="38">
        <f t="shared" si="3"/>
        <v>682.43</v>
      </c>
      <c r="AA103" s="53"/>
      <c r="AB103" s="44"/>
      <c r="AC103" s="44"/>
    </row>
    <row r="104" ht="15.75" customHeight="1">
      <c r="A104" s="25" t="s">
        <v>44</v>
      </c>
      <c r="B104" s="26" t="s">
        <v>176</v>
      </c>
      <c r="C104" s="81" t="s">
        <v>383</v>
      </c>
      <c r="D104" s="28" t="s">
        <v>384</v>
      </c>
      <c r="E104" s="26" t="s">
        <v>56</v>
      </c>
      <c r="F104" s="26" t="s">
        <v>584</v>
      </c>
      <c r="G104" s="30"/>
      <c r="H104" s="26"/>
      <c r="I104" s="26" t="s">
        <v>50</v>
      </c>
      <c r="J104" s="32" t="s">
        <v>51</v>
      </c>
      <c r="K104" s="26" t="s">
        <v>50</v>
      </c>
      <c r="L104" s="57" t="s">
        <v>179</v>
      </c>
      <c r="M104" s="81"/>
      <c r="N104" s="81"/>
      <c r="O104" s="81"/>
      <c r="P104" s="37"/>
      <c r="Q104" s="37"/>
      <c r="R104" s="37"/>
      <c r="S104" s="38"/>
      <c r="T104" s="26">
        <v>3.0</v>
      </c>
      <c r="U104" s="37">
        <v>454.95</v>
      </c>
      <c r="V104" s="26">
        <v>1.0</v>
      </c>
      <c r="W104" s="37">
        <v>227.48</v>
      </c>
      <c r="X104" s="120">
        <f t="shared" si="1"/>
        <v>3.5</v>
      </c>
      <c r="Y104" s="87">
        <f t="shared" si="2"/>
        <v>1592.33</v>
      </c>
      <c r="Z104" s="38">
        <f t="shared" si="3"/>
        <v>1592.33</v>
      </c>
      <c r="AA104" s="53"/>
      <c r="AB104" s="44"/>
      <c r="AC104" s="44"/>
    </row>
    <row r="105" ht="15.75" customHeight="1">
      <c r="A105" s="25" t="s">
        <v>44</v>
      </c>
      <c r="B105" s="26" t="s">
        <v>176</v>
      </c>
      <c r="C105" s="81" t="s">
        <v>502</v>
      </c>
      <c r="D105" s="28" t="s">
        <v>503</v>
      </c>
      <c r="E105" s="26" t="s">
        <v>56</v>
      </c>
      <c r="F105" s="26" t="s">
        <v>584</v>
      </c>
      <c r="G105" s="30"/>
      <c r="H105" s="26"/>
      <c r="I105" s="26" t="s">
        <v>50</v>
      </c>
      <c r="J105" s="32" t="s">
        <v>51</v>
      </c>
      <c r="K105" s="26" t="s">
        <v>50</v>
      </c>
      <c r="L105" s="57" t="s">
        <v>179</v>
      </c>
      <c r="M105" s="81"/>
      <c r="N105" s="81"/>
      <c r="O105" s="81"/>
      <c r="P105" s="37"/>
      <c r="Q105" s="37"/>
      <c r="R105" s="37"/>
      <c r="S105" s="38"/>
      <c r="T105" s="26">
        <v>0.0</v>
      </c>
      <c r="U105" s="37">
        <v>454.95</v>
      </c>
      <c r="V105" s="26">
        <v>1.0</v>
      </c>
      <c r="W105" s="37">
        <v>227.48</v>
      </c>
      <c r="X105" s="120">
        <f t="shared" si="1"/>
        <v>0.5</v>
      </c>
      <c r="Y105" s="87">
        <f t="shared" si="2"/>
        <v>227.48</v>
      </c>
      <c r="Z105" s="38">
        <f t="shared" si="3"/>
        <v>227.48</v>
      </c>
      <c r="AA105" s="53"/>
      <c r="AB105" s="44"/>
      <c r="AC105" s="44"/>
    </row>
    <row r="106" ht="15.75" customHeight="1">
      <c r="A106" s="25" t="s">
        <v>44</v>
      </c>
      <c r="B106" s="26" t="s">
        <v>176</v>
      </c>
      <c r="C106" s="81" t="s">
        <v>602</v>
      </c>
      <c r="D106" s="28" t="s">
        <v>603</v>
      </c>
      <c r="E106" s="26" t="s">
        <v>56</v>
      </c>
      <c r="F106" s="26" t="s">
        <v>584</v>
      </c>
      <c r="G106" s="30"/>
      <c r="H106" s="26"/>
      <c r="I106" s="26" t="s">
        <v>50</v>
      </c>
      <c r="J106" s="32" t="s">
        <v>51</v>
      </c>
      <c r="K106" s="26" t="s">
        <v>50</v>
      </c>
      <c r="L106" s="57" t="s">
        <v>179</v>
      </c>
      <c r="M106" s="81"/>
      <c r="N106" s="81"/>
      <c r="O106" s="81"/>
      <c r="P106" s="37"/>
      <c r="Q106" s="37"/>
      <c r="R106" s="37"/>
      <c r="S106" s="38"/>
      <c r="T106" s="26">
        <v>1.0</v>
      </c>
      <c r="U106" s="37">
        <v>454.95</v>
      </c>
      <c r="V106" s="26">
        <v>1.0</v>
      </c>
      <c r="W106" s="37">
        <v>227.48</v>
      </c>
      <c r="X106" s="120">
        <f t="shared" si="1"/>
        <v>1.5</v>
      </c>
      <c r="Y106" s="87">
        <f t="shared" si="2"/>
        <v>682.43</v>
      </c>
      <c r="Z106" s="38">
        <f t="shared" si="3"/>
        <v>682.43</v>
      </c>
      <c r="AA106" s="53"/>
      <c r="AB106" s="44"/>
      <c r="AC106" s="44"/>
    </row>
    <row r="107" ht="15.75" customHeight="1">
      <c r="A107" s="25" t="s">
        <v>44</v>
      </c>
      <c r="B107" s="26" t="s">
        <v>176</v>
      </c>
      <c r="C107" s="81" t="s">
        <v>391</v>
      </c>
      <c r="D107" s="28" t="s">
        <v>392</v>
      </c>
      <c r="E107" s="26" t="s">
        <v>56</v>
      </c>
      <c r="F107" s="26" t="s">
        <v>584</v>
      </c>
      <c r="G107" s="30"/>
      <c r="H107" s="26"/>
      <c r="I107" s="26" t="s">
        <v>50</v>
      </c>
      <c r="J107" s="32" t="s">
        <v>51</v>
      </c>
      <c r="K107" s="26" t="s">
        <v>50</v>
      </c>
      <c r="L107" s="57" t="s">
        <v>179</v>
      </c>
      <c r="M107" s="81"/>
      <c r="N107" s="81"/>
      <c r="O107" s="81"/>
      <c r="P107" s="37"/>
      <c r="Q107" s="37"/>
      <c r="R107" s="37"/>
      <c r="S107" s="38"/>
      <c r="T107" s="26">
        <v>2.0</v>
      </c>
      <c r="U107" s="37">
        <v>454.95</v>
      </c>
      <c r="V107" s="26">
        <v>1.0</v>
      </c>
      <c r="W107" s="37">
        <v>227.48</v>
      </c>
      <c r="X107" s="120">
        <f t="shared" si="1"/>
        <v>2.5</v>
      </c>
      <c r="Y107" s="87">
        <f t="shared" si="2"/>
        <v>1137.38</v>
      </c>
      <c r="Z107" s="38">
        <f t="shared" si="3"/>
        <v>1137.38</v>
      </c>
      <c r="AA107" s="53"/>
      <c r="AB107" s="44"/>
      <c r="AC107" s="44"/>
    </row>
    <row r="108" ht="15.75" customHeight="1">
      <c r="A108" s="25" t="s">
        <v>44</v>
      </c>
      <c r="B108" s="26" t="s">
        <v>176</v>
      </c>
      <c r="C108" s="81" t="s">
        <v>180</v>
      </c>
      <c r="D108" s="28" t="s">
        <v>181</v>
      </c>
      <c r="E108" s="26" t="s">
        <v>56</v>
      </c>
      <c r="F108" s="26" t="s">
        <v>584</v>
      </c>
      <c r="G108" s="30"/>
      <c r="H108" s="26"/>
      <c r="I108" s="26" t="s">
        <v>50</v>
      </c>
      <c r="J108" s="32" t="s">
        <v>51</v>
      </c>
      <c r="K108" s="26" t="s">
        <v>50</v>
      </c>
      <c r="L108" s="57" t="s">
        <v>179</v>
      </c>
      <c r="M108" s="81"/>
      <c r="N108" s="81"/>
      <c r="O108" s="81"/>
      <c r="P108" s="37"/>
      <c r="Q108" s="37"/>
      <c r="R108" s="37"/>
      <c r="S108" s="38"/>
      <c r="T108" s="26">
        <v>3.0</v>
      </c>
      <c r="U108" s="37">
        <v>454.95</v>
      </c>
      <c r="V108" s="26">
        <v>0.0</v>
      </c>
      <c r="W108" s="37">
        <v>227.48</v>
      </c>
      <c r="X108" s="120">
        <f t="shared" si="1"/>
        <v>3</v>
      </c>
      <c r="Y108" s="87">
        <f t="shared" si="2"/>
        <v>1364.85</v>
      </c>
      <c r="Z108" s="38">
        <f t="shared" si="3"/>
        <v>1364.85</v>
      </c>
      <c r="AA108" s="53"/>
      <c r="AB108" s="44"/>
      <c r="AC108" s="44"/>
    </row>
    <row r="109" ht="15.75" customHeight="1">
      <c r="A109" s="25" t="s">
        <v>44</v>
      </c>
      <c r="B109" s="26" t="s">
        <v>176</v>
      </c>
      <c r="C109" s="81" t="s">
        <v>210</v>
      </c>
      <c r="D109" s="28" t="s">
        <v>211</v>
      </c>
      <c r="E109" s="26" t="s">
        <v>56</v>
      </c>
      <c r="F109" s="26" t="s">
        <v>584</v>
      </c>
      <c r="G109" s="30"/>
      <c r="H109" s="26"/>
      <c r="I109" s="26" t="s">
        <v>50</v>
      </c>
      <c r="J109" s="32" t="s">
        <v>51</v>
      </c>
      <c r="K109" s="26" t="s">
        <v>50</v>
      </c>
      <c r="L109" s="57" t="s">
        <v>179</v>
      </c>
      <c r="M109" s="81"/>
      <c r="N109" s="81"/>
      <c r="O109" s="81"/>
      <c r="P109" s="37"/>
      <c r="Q109" s="37"/>
      <c r="R109" s="37"/>
      <c r="S109" s="38"/>
      <c r="T109" s="26">
        <v>1.0</v>
      </c>
      <c r="U109" s="37">
        <v>454.95</v>
      </c>
      <c r="V109" s="26">
        <v>1.0</v>
      </c>
      <c r="W109" s="37">
        <v>227.48</v>
      </c>
      <c r="X109" s="120">
        <f t="shared" si="1"/>
        <v>1.5</v>
      </c>
      <c r="Y109" s="87">
        <f t="shared" si="2"/>
        <v>682.43</v>
      </c>
      <c r="Z109" s="38">
        <f t="shared" si="3"/>
        <v>682.43</v>
      </c>
      <c r="AA109" s="53"/>
      <c r="AB109" s="44"/>
      <c r="AC109" s="44"/>
    </row>
    <row r="110" ht="15.75" customHeight="1">
      <c r="A110" s="25" t="s">
        <v>44</v>
      </c>
      <c r="B110" s="26" t="s">
        <v>176</v>
      </c>
      <c r="C110" s="81" t="s">
        <v>186</v>
      </c>
      <c r="D110" s="28" t="s">
        <v>187</v>
      </c>
      <c r="E110" s="26" t="s">
        <v>56</v>
      </c>
      <c r="F110" s="26" t="s">
        <v>584</v>
      </c>
      <c r="G110" s="30"/>
      <c r="H110" s="26"/>
      <c r="I110" s="26" t="s">
        <v>50</v>
      </c>
      <c r="J110" s="32" t="s">
        <v>51</v>
      </c>
      <c r="K110" s="26" t="s">
        <v>50</v>
      </c>
      <c r="L110" s="57" t="s">
        <v>179</v>
      </c>
      <c r="M110" s="81"/>
      <c r="N110" s="81"/>
      <c r="O110" s="81"/>
      <c r="P110" s="37"/>
      <c r="Q110" s="37"/>
      <c r="R110" s="37"/>
      <c r="S110" s="38"/>
      <c r="T110" s="26">
        <v>1.0</v>
      </c>
      <c r="U110" s="37">
        <v>454.95</v>
      </c>
      <c r="V110" s="26">
        <v>1.0</v>
      </c>
      <c r="W110" s="37">
        <v>227.48</v>
      </c>
      <c r="X110" s="120">
        <f t="shared" si="1"/>
        <v>1.5</v>
      </c>
      <c r="Y110" s="87">
        <f t="shared" si="2"/>
        <v>682.43</v>
      </c>
      <c r="Z110" s="38">
        <f t="shared" si="3"/>
        <v>682.43</v>
      </c>
      <c r="AA110" s="53"/>
      <c r="AB110" s="44"/>
      <c r="AC110" s="44"/>
    </row>
    <row r="111" ht="15.75" customHeight="1">
      <c r="A111" s="25" t="s">
        <v>44</v>
      </c>
      <c r="B111" s="26" t="s">
        <v>176</v>
      </c>
      <c r="C111" s="81" t="s">
        <v>188</v>
      </c>
      <c r="D111" s="28" t="s">
        <v>189</v>
      </c>
      <c r="E111" s="26" t="s">
        <v>56</v>
      </c>
      <c r="F111" s="26" t="s">
        <v>584</v>
      </c>
      <c r="G111" s="30"/>
      <c r="H111" s="26"/>
      <c r="I111" s="26" t="s">
        <v>50</v>
      </c>
      <c r="J111" s="32" t="s">
        <v>51</v>
      </c>
      <c r="K111" s="26" t="s">
        <v>50</v>
      </c>
      <c r="L111" s="57" t="s">
        <v>179</v>
      </c>
      <c r="M111" s="81"/>
      <c r="N111" s="81"/>
      <c r="O111" s="81"/>
      <c r="P111" s="37"/>
      <c r="Q111" s="37"/>
      <c r="R111" s="37"/>
      <c r="S111" s="38"/>
      <c r="T111" s="26">
        <v>2.0</v>
      </c>
      <c r="U111" s="37">
        <v>454.95</v>
      </c>
      <c r="V111" s="26">
        <v>1.0</v>
      </c>
      <c r="W111" s="37">
        <v>227.48</v>
      </c>
      <c r="X111" s="120">
        <f t="shared" si="1"/>
        <v>2.5</v>
      </c>
      <c r="Y111" s="87">
        <f t="shared" si="2"/>
        <v>1137.38</v>
      </c>
      <c r="Z111" s="38">
        <f t="shared" si="3"/>
        <v>1137.38</v>
      </c>
      <c r="AA111" s="53"/>
      <c r="AB111" s="44"/>
      <c r="AC111" s="44"/>
    </row>
    <row r="112" ht="15.75" customHeight="1">
      <c r="A112" s="25" t="s">
        <v>44</v>
      </c>
      <c r="B112" s="26" t="s">
        <v>176</v>
      </c>
      <c r="C112" s="81" t="s">
        <v>190</v>
      </c>
      <c r="D112" s="28" t="s">
        <v>191</v>
      </c>
      <c r="E112" s="26" t="s">
        <v>56</v>
      </c>
      <c r="F112" s="26" t="s">
        <v>584</v>
      </c>
      <c r="G112" s="30"/>
      <c r="H112" s="26"/>
      <c r="I112" s="26" t="s">
        <v>50</v>
      </c>
      <c r="J112" s="32" t="s">
        <v>51</v>
      </c>
      <c r="K112" s="26" t="s">
        <v>50</v>
      </c>
      <c r="L112" s="57" t="s">
        <v>179</v>
      </c>
      <c r="M112" s="81"/>
      <c r="N112" s="81"/>
      <c r="O112" s="81"/>
      <c r="P112" s="37"/>
      <c r="Q112" s="37"/>
      <c r="R112" s="37"/>
      <c r="S112" s="38"/>
      <c r="T112" s="26">
        <v>3.0</v>
      </c>
      <c r="U112" s="37">
        <v>454.95</v>
      </c>
      <c r="V112" s="26">
        <v>0.0</v>
      </c>
      <c r="W112" s="37">
        <v>227.48</v>
      </c>
      <c r="X112" s="120">
        <f t="shared" si="1"/>
        <v>3</v>
      </c>
      <c r="Y112" s="87">
        <f t="shared" si="2"/>
        <v>1364.85</v>
      </c>
      <c r="Z112" s="38">
        <f t="shared" si="3"/>
        <v>1364.85</v>
      </c>
      <c r="AA112" s="53"/>
      <c r="AB112" s="44"/>
      <c r="AC112" s="44"/>
    </row>
    <row r="113" ht="15.75" customHeight="1">
      <c r="A113" s="25" t="s">
        <v>44</v>
      </c>
      <c r="B113" s="26" t="s">
        <v>176</v>
      </c>
      <c r="C113" s="81" t="s">
        <v>192</v>
      </c>
      <c r="D113" s="28" t="s">
        <v>193</v>
      </c>
      <c r="E113" s="26" t="s">
        <v>56</v>
      </c>
      <c r="F113" s="26" t="s">
        <v>584</v>
      </c>
      <c r="G113" s="30"/>
      <c r="H113" s="26"/>
      <c r="I113" s="26" t="s">
        <v>50</v>
      </c>
      <c r="J113" s="32" t="s">
        <v>51</v>
      </c>
      <c r="K113" s="26" t="s">
        <v>50</v>
      </c>
      <c r="L113" s="57" t="s">
        <v>179</v>
      </c>
      <c r="M113" s="81"/>
      <c r="N113" s="81"/>
      <c r="O113" s="81"/>
      <c r="P113" s="37"/>
      <c r="Q113" s="37"/>
      <c r="R113" s="37"/>
      <c r="S113" s="38"/>
      <c r="T113" s="26">
        <v>0.0</v>
      </c>
      <c r="U113" s="37">
        <v>454.95</v>
      </c>
      <c r="V113" s="26">
        <v>1.0</v>
      </c>
      <c r="W113" s="37">
        <v>227.48</v>
      </c>
      <c r="X113" s="120">
        <f t="shared" si="1"/>
        <v>0.5</v>
      </c>
      <c r="Y113" s="87">
        <f t="shared" si="2"/>
        <v>227.48</v>
      </c>
      <c r="Z113" s="38">
        <f t="shared" si="3"/>
        <v>227.48</v>
      </c>
      <c r="AA113" s="53"/>
      <c r="AB113" s="44"/>
      <c r="AC113" s="44"/>
    </row>
    <row r="114" ht="15.75" customHeight="1">
      <c r="A114" s="25" t="s">
        <v>44</v>
      </c>
      <c r="B114" s="26" t="s">
        <v>176</v>
      </c>
      <c r="C114" s="81" t="s">
        <v>196</v>
      </c>
      <c r="D114" s="28" t="s">
        <v>197</v>
      </c>
      <c r="E114" s="26" t="s">
        <v>56</v>
      </c>
      <c r="F114" s="26" t="s">
        <v>584</v>
      </c>
      <c r="G114" s="30"/>
      <c r="H114" s="26"/>
      <c r="I114" s="26" t="s">
        <v>50</v>
      </c>
      <c r="J114" s="32" t="s">
        <v>51</v>
      </c>
      <c r="K114" s="26" t="s">
        <v>50</v>
      </c>
      <c r="L114" s="57" t="s">
        <v>179</v>
      </c>
      <c r="M114" s="81"/>
      <c r="N114" s="81"/>
      <c r="O114" s="81"/>
      <c r="P114" s="37"/>
      <c r="Q114" s="37"/>
      <c r="R114" s="37"/>
      <c r="S114" s="38"/>
      <c r="T114" s="26">
        <v>0.0</v>
      </c>
      <c r="U114" s="37">
        <v>454.95</v>
      </c>
      <c r="V114" s="26">
        <v>1.0</v>
      </c>
      <c r="W114" s="37">
        <v>227.48</v>
      </c>
      <c r="X114" s="120">
        <f t="shared" si="1"/>
        <v>0.5</v>
      </c>
      <c r="Y114" s="87">
        <f t="shared" si="2"/>
        <v>227.48</v>
      </c>
      <c r="Z114" s="38">
        <f t="shared" si="3"/>
        <v>227.48</v>
      </c>
      <c r="AA114" s="53"/>
      <c r="AB114" s="44"/>
      <c r="AC114" s="44"/>
    </row>
    <row r="115" ht="15.75" customHeight="1">
      <c r="A115" s="25" t="s">
        <v>44</v>
      </c>
      <c r="B115" s="26" t="s">
        <v>176</v>
      </c>
      <c r="C115" s="81" t="s">
        <v>492</v>
      </c>
      <c r="D115" s="28" t="s">
        <v>493</v>
      </c>
      <c r="E115" s="26" t="s">
        <v>56</v>
      </c>
      <c r="F115" s="26" t="s">
        <v>584</v>
      </c>
      <c r="G115" s="30"/>
      <c r="H115" s="26"/>
      <c r="I115" s="26" t="s">
        <v>50</v>
      </c>
      <c r="J115" s="32" t="s">
        <v>51</v>
      </c>
      <c r="K115" s="26" t="s">
        <v>50</v>
      </c>
      <c r="L115" s="57" t="s">
        <v>179</v>
      </c>
      <c r="M115" s="81"/>
      <c r="N115" s="81"/>
      <c r="O115" s="81"/>
      <c r="P115" s="37"/>
      <c r="Q115" s="37"/>
      <c r="R115" s="37"/>
      <c r="S115" s="38"/>
      <c r="T115" s="26">
        <v>1.0</v>
      </c>
      <c r="U115" s="62">
        <v>54.01</v>
      </c>
      <c r="V115" s="26">
        <v>0.0</v>
      </c>
      <c r="W115" s="62">
        <v>17.52</v>
      </c>
      <c r="X115" s="120">
        <f t="shared" si="1"/>
        <v>1</v>
      </c>
      <c r="Y115" s="87">
        <f t="shared" si="2"/>
        <v>54.01</v>
      </c>
      <c r="Z115" s="38">
        <f t="shared" si="3"/>
        <v>54.01</v>
      </c>
      <c r="AA115" s="53"/>
      <c r="AB115" s="44"/>
      <c r="AC115" s="44"/>
    </row>
    <row r="116" ht="15.75" customHeight="1">
      <c r="A116" s="25" t="s">
        <v>44</v>
      </c>
      <c r="B116" s="26" t="s">
        <v>176</v>
      </c>
      <c r="C116" s="81" t="s">
        <v>604</v>
      </c>
      <c r="D116" s="28" t="s">
        <v>605</v>
      </c>
      <c r="E116" s="26" t="s">
        <v>56</v>
      </c>
      <c r="F116" s="26" t="s">
        <v>584</v>
      </c>
      <c r="G116" s="30"/>
      <c r="H116" s="26"/>
      <c r="I116" s="26" t="s">
        <v>50</v>
      </c>
      <c r="J116" s="32" t="s">
        <v>51</v>
      </c>
      <c r="K116" s="26" t="s">
        <v>50</v>
      </c>
      <c r="L116" s="57" t="s">
        <v>179</v>
      </c>
      <c r="M116" s="81"/>
      <c r="N116" s="81"/>
      <c r="O116" s="81"/>
      <c r="P116" s="37"/>
      <c r="Q116" s="37"/>
      <c r="R116" s="37"/>
      <c r="S116" s="38"/>
      <c r="T116" s="26">
        <v>0.0</v>
      </c>
      <c r="U116" s="62">
        <v>54.01</v>
      </c>
      <c r="V116" s="26">
        <v>1.0</v>
      </c>
      <c r="W116" s="62">
        <v>17.52</v>
      </c>
      <c r="X116" s="120">
        <f t="shared" si="1"/>
        <v>0.5</v>
      </c>
      <c r="Y116" s="87">
        <f t="shared" si="2"/>
        <v>17.52</v>
      </c>
      <c r="Z116" s="38">
        <f t="shared" si="3"/>
        <v>17.52</v>
      </c>
      <c r="AA116" s="53"/>
      <c r="AB116" s="44"/>
      <c r="AC116" s="44"/>
    </row>
    <row r="117" ht="15.75" customHeight="1">
      <c r="A117" s="25" t="s">
        <v>44</v>
      </c>
      <c r="B117" s="26" t="s">
        <v>176</v>
      </c>
      <c r="C117" s="81" t="s">
        <v>498</v>
      </c>
      <c r="D117" s="28" t="s">
        <v>499</v>
      </c>
      <c r="E117" s="26" t="s">
        <v>56</v>
      </c>
      <c r="F117" s="26" t="s">
        <v>584</v>
      </c>
      <c r="G117" s="30"/>
      <c r="H117" s="26"/>
      <c r="I117" s="26" t="s">
        <v>50</v>
      </c>
      <c r="J117" s="32" t="s">
        <v>51</v>
      </c>
      <c r="K117" s="26" t="s">
        <v>50</v>
      </c>
      <c r="L117" s="57" t="s">
        <v>179</v>
      </c>
      <c r="M117" s="81"/>
      <c r="N117" s="81"/>
      <c r="O117" s="81"/>
      <c r="P117" s="37"/>
      <c r="Q117" s="37"/>
      <c r="R117" s="37"/>
      <c r="S117" s="38"/>
      <c r="T117" s="26">
        <v>0.0</v>
      </c>
      <c r="U117" s="37">
        <v>454.95</v>
      </c>
      <c r="V117" s="26">
        <v>1.0</v>
      </c>
      <c r="W117" s="37">
        <v>227.48</v>
      </c>
      <c r="X117" s="120">
        <f t="shared" si="1"/>
        <v>0.5</v>
      </c>
      <c r="Y117" s="87">
        <f t="shared" si="2"/>
        <v>227.48</v>
      </c>
      <c r="Z117" s="38">
        <f t="shared" si="3"/>
        <v>227.48</v>
      </c>
      <c r="AA117" s="53"/>
      <c r="AB117" s="44"/>
      <c r="AC117" s="44"/>
    </row>
    <row r="118" ht="15.75" customHeight="1">
      <c r="A118" s="25" t="s">
        <v>44</v>
      </c>
      <c r="B118" s="26" t="s">
        <v>176</v>
      </c>
      <c r="C118" s="81" t="s">
        <v>494</v>
      </c>
      <c r="D118" s="28" t="s">
        <v>495</v>
      </c>
      <c r="E118" s="26" t="s">
        <v>56</v>
      </c>
      <c r="F118" s="26" t="s">
        <v>584</v>
      </c>
      <c r="G118" s="30"/>
      <c r="H118" s="26"/>
      <c r="I118" s="26" t="s">
        <v>50</v>
      </c>
      <c r="J118" s="32" t="s">
        <v>51</v>
      </c>
      <c r="K118" s="26" t="s">
        <v>50</v>
      </c>
      <c r="L118" s="57" t="s">
        <v>179</v>
      </c>
      <c r="M118" s="81"/>
      <c r="N118" s="81"/>
      <c r="O118" s="81"/>
      <c r="P118" s="37"/>
      <c r="Q118" s="37"/>
      <c r="R118" s="37"/>
      <c r="S118" s="38"/>
      <c r="T118" s="26">
        <v>1.0</v>
      </c>
      <c r="U118" s="37">
        <v>454.95</v>
      </c>
      <c r="V118" s="26">
        <v>0.0</v>
      </c>
      <c r="W118" s="37">
        <v>227.48</v>
      </c>
      <c r="X118" s="120">
        <f t="shared" si="1"/>
        <v>1</v>
      </c>
      <c r="Y118" s="87">
        <f t="shared" si="2"/>
        <v>454.95</v>
      </c>
      <c r="Z118" s="38">
        <f t="shared" si="3"/>
        <v>454.95</v>
      </c>
      <c r="AA118" s="53"/>
      <c r="AB118" s="44"/>
      <c r="AC118" s="44"/>
    </row>
    <row r="119" ht="15.75" customHeight="1">
      <c r="A119" s="25" t="s">
        <v>44</v>
      </c>
      <c r="B119" s="26" t="s">
        <v>176</v>
      </c>
      <c r="C119" s="81" t="s">
        <v>362</v>
      </c>
      <c r="D119" s="28" t="s">
        <v>363</v>
      </c>
      <c r="E119" s="26" t="s">
        <v>56</v>
      </c>
      <c r="F119" s="26" t="s">
        <v>584</v>
      </c>
      <c r="G119" s="30"/>
      <c r="H119" s="26"/>
      <c r="I119" s="26" t="s">
        <v>50</v>
      </c>
      <c r="J119" s="32" t="s">
        <v>51</v>
      </c>
      <c r="K119" s="26" t="s">
        <v>50</v>
      </c>
      <c r="L119" s="57" t="s">
        <v>179</v>
      </c>
      <c r="M119" s="81"/>
      <c r="N119" s="81"/>
      <c r="O119" s="81"/>
      <c r="P119" s="37"/>
      <c r="Q119" s="37"/>
      <c r="R119" s="37"/>
      <c r="S119" s="38"/>
      <c r="T119" s="26">
        <v>4.0</v>
      </c>
      <c r="U119" s="37">
        <v>454.95</v>
      </c>
      <c r="V119" s="26">
        <v>0.0</v>
      </c>
      <c r="W119" s="37">
        <v>227.48</v>
      </c>
      <c r="X119" s="120">
        <f t="shared" si="1"/>
        <v>4</v>
      </c>
      <c r="Y119" s="87">
        <f t="shared" si="2"/>
        <v>1819.8</v>
      </c>
      <c r="Z119" s="38">
        <f t="shared" si="3"/>
        <v>1819.8</v>
      </c>
      <c r="AA119" s="53"/>
      <c r="AB119" s="44"/>
      <c r="AC119" s="44"/>
    </row>
    <row r="120" ht="15.75" customHeight="1">
      <c r="A120" s="25" t="s">
        <v>44</v>
      </c>
      <c r="B120" s="26" t="s">
        <v>176</v>
      </c>
      <c r="C120" s="81" t="s">
        <v>531</v>
      </c>
      <c r="D120" s="28" t="s">
        <v>532</v>
      </c>
      <c r="E120" s="26" t="s">
        <v>56</v>
      </c>
      <c r="F120" s="26" t="s">
        <v>584</v>
      </c>
      <c r="G120" s="30"/>
      <c r="H120" s="26"/>
      <c r="I120" s="26" t="s">
        <v>50</v>
      </c>
      <c r="J120" s="32" t="s">
        <v>51</v>
      </c>
      <c r="K120" s="26" t="s">
        <v>50</v>
      </c>
      <c r="L120" s="57" t="s">
        <v>179</v>
      </c>
      <c r="M120" s="81"/>
      <c r="N120" s="81"/>
      <c r="O120" s="81"/>
      <c r="P120" s="37"/>
      <c r="Q120" s="37"/>
      <c r="R120" s="37"/>
      <c r="S120" s="38"/>
      <c r="T120" s="26">
        <v>0.0</v>
      </c>
      <c r="U120" s="37">
        <v>454.95</v>
      </c>
      <c r="V120" s="26">
        <v>1.0</v>
      </c>
      <c r="W120" s="37">
        <v>227.48</v>
      </c>
      <c r="X120" s="120">
        <f t="shared" si="1"/>
        <v>0.5</v>
      </c>
      <c r="Y120" s="87">
        <f t="shared" si="2"/>
        <v>227.48</v>
      </c>
      <c r="Z120" s="38">
        <f t="shared" si="3"/>
        <v>227.48</v>
      </c>
      <c r="AA120" s="53"/>
      <c r="AB120" s="44"/>
      <c r="AC120" s="44"/>
    </row>
    <row r="121" ht="15.75" customHeight="1">
      <c r="A121" s="25" t="s">
        <v>44</v>
      </c>
      <c r="B121" s="26" t="s">
        <v>176</v>
      </c>
      <c r="C121" s="81" t="s">
        <v>606</v>
      </c>
      <c r="D121" s="28" t="s">
        <v>607</v>
      </c>
      <c r="E121" s="26" t="s">
        <v>56</v>
      </c>
      <c r="F121" s="26" t="s">
        <v>584</v>
      </c>
      <c r="G121" s="30"/>
      <c r="H121" s="26"/>
      <c r="I121" s="26" t="s">
        <v>50</v>
      </c>
      <c r="J121" s="32" t="s">
        <v>51</v>
      </c>
      <c r="K121" s="26" t="s">
        <v>50</v>
      </c>
      <c r="L121" s="57" t="s">
        <v>179</v>
      </c>
      <c r="M121" s="81"/>
      <c r="N121" s="81"/>
      <c r="O121" s="81"/>
      <c r="P121" s="37"/>
      <c r="Q121" s="37"/>
      <c r="R121" s="37"/>
      <c r="S121" s="38"/>
      <c r="T121" s="26">
        <v>0.0</v>
      </c>
      <c r="U121" s="37">
        <v>454.95</v>
      </c>
      <c r="V121" s="26">
        <v>1.0</v>
      </c>
      <c r="W121" s="37">
        <v>227.48</v>
      </c>
      <c r="X121" s="120">
        <f t="shared" si="1"/>
        <v>0.5</v>
      </c>
      <c r="Y121" s="87">
        <f t="shared" si="2"/>
        <v>227.48</v>
      </c>
      <c r="Z121" s="38">
        <f t="shared" si="3"/>
        <v>227.48</v>
      </c>
      <c r="AA121" s="53"/>
      <c r="AB121" s="44"/>
      <c r="AC121" s="44"/>
    </row>
    <row r="122" ht="15.75" customHeight="1">
      <c r="A122" s="25" t="s">
        <v>44</v>
      </c>
      <c r="B122" s="26" t="s">
        <v>176</v>
      </c>
      <c r="C122" s="81" t="s">
        <v>504</v>
      </c>
      <c r="D122" s="28" t="s">
        <v>505</v>
      </c>
      <c r="E122" s="26" t="s">
        <v>56</v>
      </c>
      <c r="F122" s="26" t="s">
        <v>584</v>
      </c>
      <c r="G122" s="30"/>
      <c r="H122" s="26"/>
      <c r="I122" s="26" t="s">
        <v>50</v>
      </c>
      <c r="J122" s="32" t="s">
        <v>51</v>
      </c>
      <c r="K122" s="26" t="s">
        <v>50</v>
      </c>
      <c r="L122" s="57" t="s">
        <v>179</v>
      </c>
      <c r="M122" s="81"/>
      <c r="N122" s="81"/>
      <c r="O122" s="81"/>
      <c r="P122" s="37"/>
      <c r="Q122" s="37"/>
      <c r="R122" s="37"/>
      <c r="S122" s="38"/>
      <c r="T122" s="26">
        <v>5.0</v>
      </c>
      <c r="U122" s="37">
        <v>454.95</v>
      </c>
      <c r="V122" s="26">
        <v>0.0</v>
      </c>
      <c r="W122" s="37">
        <v>227.48</v>
      </c>
      <c r="X122" s="120">
        <f t="shared" si="1"/>
        <v>5</v>
      </c>
      <c r="Y122" s="87">
        <f t="shared" si="2"/>
        <v>2274.75</v>
      </c>
      <c r="Z122" s="38">
        <f t="shared" si="3"/>
        <v>2274.75</v>
      </c>
      <c r="AA122" s="53"/>
      <c r="AB122" s="44"/>
      <c r="AC122" s="44"/>
    </row>
    <row r="123" ht="15.75" customHeight="1">
      <c r="A123" s="25" t="s">
        <v>44</v>
      </c>
      <c r="B123" s="26" t="s">
        <v>176</v>
      </c>
      <c r="C123" s="81" t="s">
        <v>375</v>
      </c>
      <c r="D123" s="28" t="s">
        <v>376</v>
      </c>
      <c r="E123" s="26" t="s">
        <v>56</v>
      </c>
      <c r="F123" s="26" t="s">
        <v>584</v>
      </c>
      <c r="G123" s="30"/>
      <c r="H123" s="26"/>
      <c r="I123" s="26" t="s">
        <v>50</v>
      </c>
      <c r="J123" s="32" t="s">
        <v>51</v>
      </c>
      <c r="K123" s="26" t="s">
        <v>50</v>
      </c>
      <c r="L123" s="57" t="s">
        <v>179</v>
      </c>
      <c r="M123" s="81"/>
      <c r="N123" s="81"/>
      <c r="O123" s="81"/>
      <c r="P123" s="37"/>
      <c r="Q123" s="37"/>
      <c r="R123" s="37"/>
      <c r="S123" s="38"/>
      <c r="T123" s="26">
        <v>2.0</v>
      </c>
      <c r="U123" s="37">
        <v>454.95</v>
      </c>
      <c r="V123" s="26">
        <v>0.0</v>
      </c>
      <c r="W123" s="37">
        <v>227.48</v>
      </c>
      <c r="X123" s="120">
        <f t="shared" si="1"/>
        <v>2</v>
      </c>
      <c r="Y123" s="87">
        <f t="shared" si="2"/>
        <v>909.9</v>
      </c>
      <c r="Z123" s="38">
        <f t="shared" si="3"/>
        <v>909.9</v>
      </c>
      <c r="AA123" s="53"/>
      <c r="AB123" s="44"/>
      <c r="AC123" s="44"/>
    </row>
    <row r="124" ht="15.75" customHeight="1">
      <c r="A124" s="25" t="s">
        <v>44</v>
      </c>
      <c r="B124" s="26" t="s">
        <v>176</v>
      </c>
      <c r="C124" s="81" t="s">
        <v>486</v>
      </c>
      <c r="D124" s="28" t="s">
        <v>487</v>
      </c>
      <c r="E124" s="26" t="s">
        <v>56</v>
      </c>
      <c r="F124" s="26" t="s">
        <v>584</v>
      </c>
      <c r="G124" s="30"/>
      <c r="H124" s="26"/>
      <c r="I124" s="26" t="s">
        <v>50</v>
      </c>
      <c r="J124" s="32" t="s">
        <v>51</v>
      </c>
      <c r="K124" s="26" t="s">
        <v>50</v>
      </c>
      <c r="L124" s="57" t="s">
        <v>179</v>
      </c>
      <c r="M124" s="81"/>
      <c r="N124" s="81"/>
      <c r="O124" s="81"/>
      <c r="P124" s="37"/>
      <c r="Q124" s="37"/>
      <c r="R124" s="37"/>
      <c r="S124" s="38"/>
      <c r="T124" s="26">
        <v>1.0</v>
      </c>
      <c r="U124" s="37">
        <v>454.95</v>
      </c>
      <c r="V124" s="26">
        <v>1.0</v>
      </c>
      <c r="W124" s="37">
        <v>227.48</v>
      </c>
      <c r="X124" s="120">
        <f t="shared" si="1"/>
        <v>1.5</v>
      </c>
      <c r="Y124" s="87">
        <f t="shared" si="2"/>
        <v>682.43</v>
      </c>
      <c r="Z124" s="38">
        <f t="shared" si="3"/>
        <v>682.43</v>
      </c>
      <c r="AA124" s="53"/>
      <c r="AB124" s="44"/>
      <c r="AC124" s="44"/>
    </row>
    <row r="125" ht="15.75" customHeight="1">
      <c r="A125" s="25" t="s">
        <v>44</v>
      </c>
      <c r="B125" s="26" t="s">
        <v>176</v>
      </c>
      <c r="C125" s="81" t="s">
        <v>381</v>
      </c>
      <c r="D125" s="28" t="s">
        <v>382</v>
      </c>
      <c r="E125" s="26" t="s">
        <v>56</v>
      </c>
      <c r="F125" s="26" t="s">
        <v>584</v>
      </c>
      <c r="G125" s="30"/>
      <c r="H125" s="26"/>
      <c r="I125" s="26" t="s">
        <v>50</v>
      </c>
      <c r="J125" s="32" t="s">
        <v>51</v>
      </c>
      <c r="K125" s="26" t="s">
        <v>50</v>
      </c>
      <c r="L125" s="57" t="s">
        <v>179</v>
      </c>
      <c r="M125" s="81"/>
      <c r="N125" s="81"/>
      <c r="O125" s="81"/>
      <c r="P125" s="37"/>
      <c r="Q125" s="37"/>
      <c r="R125" s="37"/>
      <c r="S125" s="38"/>
      <c r="T125" s="26">
        <v>0.0</v>
      </c>
      <c r="U125" s="37">
        <v>454.95</v>
      </c>
      <c r="V125" s="26">
        <v>1.0</v>
      </c>
      <c r="W125" s="37">
        <v>227.48</v>
      </c>
      <c r="X125" s="120">
        <f t="shared" si="1"/>
        <v>0.5</v>
      </c>
      <c r="Y125" s="87">
        <f t="shared" si="2"/>
        <v>227.48</v>
      </c>
      <c r="Z125" s="38">
        <f t="shared" si="3"/>
        <v>227.48</v>
      </c>
      <c r="AA125" s="53"/>
      <c r="AB125" s="44"/>
      <c r="AC125" s="44"/>
    </row>
    <row r="126" ht="15.75" customHeight="1">
      <c r="A126" s="25" t="s">
        <v>44</v>
      </c>
      <c r="B126" s="26" t="s">
        <v>176</v>
      </c>
      <c r="C126" s="81" t="s">
        <v>490</v>
      </c>
      <c r="D126" s="28" t="s">
        <v>491</v>
      </c>
      <c r="E126" s="26" t="s">
        <v>56</v>
      </c>
      <c r="F126" s="26" t="s">
        <v>584</v>
      </c>
      <c r="G126" s="30"/>
      <c r="H126" s="26"/>
      <c r="I126" s="26" t="s">
        <v>50</v>
      </c>
      <c r="J126" s="32" t="s">
        <v>51</v>
      </c>
      <c r="K126" s="26" t="s">
        <v>50</v>
      </c>
      <c r="L126" s="57" t="s">
        <v>179</v>
      </c>
      <c r="M126" s="81"/>
      <c r="N126" s="81"/>
      <c r="O126" s="81"/>
      <c r="P126" s="37"/>
      <c r="Q126" s="37"/>
      <c r="R126" s="37"/>
      <c r="S126" s="38"/>
      <c r="T126" s="26">
        <v>2.0</v>
      </c>
      <c r="U126" s="37">
        <v>454.95</v>
      </c>
      <c r="V126" s="26">
        <v>0.0</v>
      </c>
      <c r="W126" s="37">
        <v>227.48</v>
      </c>
      <c r="X126" s="120">
        <f t="shared" si="1"/>
        <v>2</v>
      </c>
      <c r="Y126" s="87">
        <f t="shared" si="2"/>
        <v>909.9</v>
      </c>
      <c r="Z126" s="38">
        <f t="shared" si="3"/>
        <v>909.9</v>
      </c>
      <c r="AA126" s="53"/>
      <c r="AB126" s="44"/>
      <c r="AC126" s="44"/>
    </row>
    <row r="127" ht="15.75" customHeight="1">
      <c r="A127" s="25" t="s">
        <v>44</v>
      </c>
      <c r="B127" s="26" t="s">
        <v>176</v>
      </c>
      <c r="C127" s="81" t="s">
        <v>208</v>
      </c>
      <c r="D127" s="28" t="s">
        <v>209</v>
      </c>
      <c r="E127" s="26" t="s">
        <v>56</v>
      </c>
      <c r="F127" s="26" t="s">
        <v>584</v>
      </c>
      <c r="G127" s="30"/>
      <c r="H127" s="26"/>
      <c r="I127" s="26" t="s">
        <v>50</v>
      </c>
      <c r="J127" s="32" t="s">
        <v>51</v>
      </c>
      <c r="K127" s="26" t="s">
        <v>50</v>
      </c>
      <c r="L127" s="57" t="s">
        <v>179</v>
      </c>
      <c r="M127" s="81"/>
      <c r="N127" s="81"/>
      <c r="O127" s="81"/>
      <c r="P127" s="37"/>
      <c r="Q127" s="37"/>
      <c r="R127" s="37"/>
      <c r="S127" s="38"/>
      <c r="T127" s="26">
        <v>1.0</v>
      </c>
      <c r="U127" s="37">
        <v>454.95</v>
      </c>
      <c r="V127" s="26">
        <v>1.0</v>
      </c>
      <c r="W127" s="37">
        <v>227.48</v>
      </c>
      <c r="X127" s="120">
        <f t="shared" si="1"/>
        <v>1.5</v>
      </c>
      <c r="Y127" s="87">
        <f t="shared" si="2"/>
        <v>682.43</v>
      </c>
      <c r="Z127" s="38">
        <f t="shared" si="3"/>
        <v>682.43</v>
      </c>
      <c r="AA127" s="53"/>
      <c r="AB127" s="44"/>
      <c r="AC127" s="44"/>
    </row>
    <row r="128" ht="15.75" customHeight="1">
      <c r="A128" s="25" t="s">
        <v>44</v>
      </c>
      <c r="B128" s="26" t="s">
        <v>176</v>
      </c>
      <c r="C128" s="81" t="s">
        <v>600</v>
      </c>
      <c r="D128" s="28" t="s">
        <v>601</v>
      </c>
      <c r="E128" s="26" t="s">
        <v>56</v>
      </c>
      <c r="F128" s="26" t="s">
        <v>584</v>
      </c>
      <c r="G128" s="30"/>
      <c r="H128" s="26"/>
      <c r="I128" s="26" t="s">
        <v>50</v>
      </c>
      <c r="J128" s="32" t="s">
        <v>51</v>
      </c>
      <c r="K128" s="26" t="s">
        <v>50</v>
      </c>
      <c r="L128" s="57" t="s">
        <v>179</v>
      </c>
      <c r="M128" s="81"/>
      <c r="N128" s="81"/>
      <c r="O128" s="81"/>
      <c r="P128" s="37"/>
      <c r="Q128" s="37"/>
      <c r="R128" s="37"/>
      <c r="S128" s="38"/>
      <c r="T128" s="26">
        <v>0.0</v>
      </c>
      <c r="U128" s="37">
        <v>454.95</v>
      </c>
      <c r="V128" s="26">
        <v>1.0</v>
      </c>
      <c r="W128" s="37">
        <v>227.48</v>
      </c>
      <c r="X128" s="120">
        <f t="shared" si="1"/>
        <v>0.5</v>
      </c>
      <c r="Y128" s="87">
        <f t="shared" si="2"/>
        <v>227.48</v>
      </c>
      <c r="Z128" s="38">
        <f t="shared" si="3"/>
        <v>227.48</v>
      </c>
      <c r="AA128" s="53"/>
      <c r="AB128" s="44"/>
      <c r="AC128" s="44"/>
    </row>
    <row r="129" ht="15.75" customHeight="1">
      <c r="A129" s="25" t="s">
        <v>44</v>
      </c>
      <c r="B129" s="26" t="s">
        <v>176</v>
      </c>
      <c r="C129" s="81" t="s">
        <v>383</v>
      </c>
      <c r="D129" s="28" t="s">
        <v>384</v>
      </c>
      <c r="E129" s="26" t="s">
        <v>56</v>
      </c>
      <c r="F129" s="26" t="s">
        <v>584</v>
      </c>
      <c r="G129" s="30"/>
      <c r="H129" s="26"/>
      <c r="I129" s="26" t="s">
        <v>50</v>
      </c>
      <c r="J129" s="32" t="s">
        <v>51</v>
      </c>
      <c r="K129" s="26" t="s">
        <v>50</v>
      </c>
      <c r="L129" s="57" t="s">
        <v>179</v>
      </c>
      <c r="M129" s="81"/>
      <c r="N129" s="81"/>
      <c r="O129" s="81"/>
      <c r="P129" s="37"/>
      <c r="Q129" s="37"/>
      <c r="R129" s="37"/>
      <c r="S129" s="38"/>
      <c r="T129" s="26">
        <v>2.0</v>
      </c>
      <c r="U129" s="37">
        <v>454.95</v>
      </c>
      <c r="V129" s="26">
        <v>0.0</v>
      </c>
      <c r="W129" s="37">
        <v>227.48</v>
      </c>
      <c r="X129" s="120">
        <f t="shared" si="1"/>
        <v>2</v>
      </c>
      <c r="Y129" s="87">
        <f t="shared" si="2"/>
        <v>909.9</v>
      </c>
      <c r="Z129" s="38">
        <f t="shared" si="3"/>
        <v>909.9</v>
      </c>
      <c r="AA129" s="53"/>
      <c r="AB129" s="44"/>
      <c r="AC129" s="44"/>
    </row>
    <row r="130" ht="15.75" customHeight="1">
      <c r="A130" s="25" t="s">
        <v>44</v>
      </c>
      <c r="B130" s="26" t="s">
        <v>176</v>
      </c>
      <c r="C130" s="81" t="s">
        <v>502</v>
      </c>
      <c r="D130" s="28" t="s">
        <v>503</v>
      </c>
      <c r="E130" s="26" t="s">
        <v>56</v>
      </c>
      <c r="F130" s="26" t="s">
        <v>584</v>
      </c>
      <c r="G130" s="30"/>
      <c r="H130" s="26"/>
      <c r="I130" s="26" t="s">
        <v>50</v>
      </c>
      <c r="J130" s="32" t="s">
        <v>51</v>
      </c>
      <c r="K130" s="26" t="s">
        <v>50</v>
      </c>
      <c r="L130" s="57" t="s">
        <v>179</v>
      </c>
      <c r="M130" s="81"/>
      <c r="N130" s="81"/>
      <c r="O130" s="81"/>
      <c r="P130" s="37"/>
      <c r="Q130" s="37"/>
      <c r="R130" s="37"/>
      <c r="S130" s="38"/>
      <c r="T130" s="26">
        <v>0.0</v>
      </c>
      <c r="U130" s="37">
        <v>454.95</v>
      </c>
      <c r="V130" s="26">
        <v>1.0</v>
      </c>
      <c r="W130" s="37">
        <v>227.48</v>
      </c>
      <c r="X130" s="120">
        <f t="shared" si="1"/>
        <v>0.5</v>
      </c>
      <c r="Y130" s="87">
        <f t="shared" si="2"/>
        <v>227.48</v>
      </c>
      <c r="Z130" s="38">
        <f t="shared" si="3"/>
        <v>227.48</v>
      </c>
      <c r="AA130" s="53"/>
      <c r="AB130" s="44"/>
      <c r="AC130" s="44"/>
    </row>
    <row r="131" ht="15.75" customHeight="1">
      <c r="A131" s="25" t="s">
        <v>44</v>
      </c>
      <c r="B131" s="26" t="s">
        <v>176</v>
      </c>
      <c r="C131" s="81" t="s">
        <v>602</v>
      </c>
      <c r="D131" s="28" t="s">
        <v>603</v>
      </c>
      <c r="E131" s="26" t="s">
        <v>56</v>
      </c>
      <c r="F131" s="26" t="s">
        <v>584</v>
      </c>
      <c r="G131" s="30"/>
      <c r="H131" s="26"/>
      <c r="I131" s="26" t="s">
        <v>50</v>
      </c>
      <c r="J131" s="32" t="s">
        <v>51</v>
      </c>
      <c r="K131" s="26" t="s">
        <v>50</v>
      </c>
      <c r="L131" s="57" t="s">
        <v>179</v>
      </c>
      <c r="M131" s="81"/>
      <c r="N131" s="81"/>
      <c r="O131" s="81"/>
      <c r="P131" s="37"/>
      <c r="Q131" s="37"/>
      <c r="R131" s="37"/>
      <c r="S131" s="38"/>
      <c r="T131" s="26">
        <v>0.0</v>
      </c>
      <c r="U131" s="37">
        <v>454.95</v>
      </c>
      <c r="V131" s="26">
        <v>1.0</v>
      </c>
      <c r="W131" s="37">
        <v>227.48</v>
      </c>
      <c r="X131" s="120">
        <f t="shared" si="1"/>
        <v>0.5</v>
      </c>
      <c r="Y131" s="87">
        <f t="shared" si="2"/>
        <v>227.48</v>
      </c>
      <c r="Z131" s="38">
        <f t="shared" si="3"/>
        <v>227.48</v>
      </c>
      <c r="AA131" s="53"/>
      <c r="AB131" s="44"/>
      <c r="AC131" s="44"/>
    </row>
    <row r="132" ht="15.75" customHeight="1">
      <c r="A132" s="25" t="s">
        <v>44</v>
      </c>
      <c r="B132" s="26" t="s">
        <v>176</v>
      </c>
      <c r="C132" s="81" t="s">
        <v>389</v>
      </c>
      <c r="D132" s="28" t="s">
        <v>390</v>
      </c>
      <c r="E132" s="26" t="s">
        <v>56</v>
      </c>
      <c r="F132" s="26" t="s">
        <v>584</v>
      </c>
      <c r="G132" s="30"/>
      <c r="H132" s="26"/>
      <c r="I132" s="26" t="s">
        <v>50</v>
      </c>
      <c r="J132" s="32" t="s">
        <v>51</v>
      </c>
      <c r="K132" s="26" t="s">
        <v>50</v>
      </c>
      <c r="L132" s="57" t="s">
        <v>179</v>
      </c>
      <c r="M132" s="81"/>
      <c r="N132" s="81"/>
      <c r="O132" s="81"/>
      <c r="P132" s="37"/>
      <c r="Q132" s="37"/>
      <c r="R132" s="37"/>
      <c r="S132" s="38"/>
      <c r="T132" s="26">
        <v>1.0</v>
      </c>
      <c r="U132" s="37">
        <v>454.95</v>
      </c>
      <c r="V132" s="26">
        <v>1.0</v>
      </c>
      <c r="W132" s="37">
        <v>227.48</v>
      </c>
      <c r="X132" s="120">
        <f t="shared" si="1"/>
        <v>1.5</v>
      </c>
      <c r="Y132" s="87">
        <f t="shared" si="2"/>
        <v>682.43</v>
      </c>
      <c r="Z132" s="38">
        <f t="shared" si="3"/>
        <v>682.43</v>
      </c>
      <c r="AA132" s="53"/>
      <c r="AB132" s="44"/>
      <c r="AC132" s="44"/>
    </row>
    <row r="133" ht="15.75" customHeight="1">
      <c r="A133" s="25" t="s">
        <v>44</v>
      </c>
      <c r="B133" s="26" t="s">
        <v>176</v>
      </c>
      <c r="C133" s="81" t="s">
        <v>177</v>
      </c>
      <c r="D133" s="28" t="s">
        <v>178</v>
      </c>
      <c r="E133" s="26" t="s">
        <v>56</v>
      </c>
      <c r="F133" s="26" t="s">
        <v>584</v>
      </c>
      <c r="G133" s="30"/>
      <c r="H133" s="26"/>
      <c r="I133" s="26" t="s">
        <v>50</v>
      </c>
      <c r="J133" s="32" t="s">
        <v>51</v>
      </c>
      <c r="K133" s="26" t="s">
        <v>50</v>
      </c>
      <c r="L133" s="57" t="s">
        <v>179</v>
      </c>
      <c r="M133" s="81"/>
      <c r="N133" s="81"/>
      <c r="O133" s="81"/>
      <c r="P133" s="37"/>
      <c r="Q133" s="37"/>
      <c r="R133" s="37"/>
      <c r="S133" s="38"/>
      <c r="T133" s="26">
        <v>0.0</v>
      </c>
      <c r="U133" s="37">
        <v>454.95</v>
      </c>
      <c r="V133" s="26">
        <v>1.0</v>
      </c>
      <c r="W133" s="37">
        <v>227.48</v>
      </c>
      <c r="X133" s="120">
        <f t="shared" si="1"/>
        <v>0.5</v>
      </c>
      <c r="Y133" s="87">
        <f t="shared" si="2"/>
        <v>227.48</v>
      </c>
      <c r="Z133" s="38">
        <f t="shared" si="3"/>
        <v>227.48</v>
      </c>
      <c r="AA133" s="53"/>
      <c r="AB133" s="44"/>
      <c r="AC133" s="44"/>
    </row>
    <row r="134" ht="15.75" customHeight="1">
      <c r="A134" s="25" t="s">
        <v>44</v>
      </c>
      <c r="B134" s="26" t="s">
        <v>176</v>
      </c>
      <c r="C134" s="81" t="s">
        <v>391</v>
      </c>
      <c r="D134" s="28" t="s">
        <v>392</v>
      </c>
      <c r="E134" s="26" t="s">
        <v>56</v>
      </c>
      <c r="F134" s="26" t="s">
        <v>584</v>
      </c>
      <c r="G134" s="30"/>
      <c r="H134" s="26"/>
      <c r="I134" s="26" t="s">
        <v>50</v>
      </c>
      <c r="J134" s="32" t="s">
        <v>51</v>
      </c>
      <c r="K134" s="26" t="s">
        <v>50</v>
      </c>
      <c r="L134" s="57" t="s">
        <v>179</v>
      </c>
      <c r="M134" s="81"/>
      <c r="N134" s="81"/>
      <c r="O134" s="81"/>
      <c r="P134" s="37"/>
      <c r="Q134" s="37"/>
      <c r="R134" s="37"/>
      <c r="S134" s="38"/>
      <c r="T134" s="26">
        <v>1.0</v>
      </c>
      <c r="U134" s="37">
        <v>454.95</v>
      </c>
      <c r="V134" s="26">
        <v>0.0</v>
      </c>
      <c r="W134" s="37">
        <v>227.48</v>
      </c>
      <c r="X134" s="120">
        <f t="shared" si="1"/>
        <v>1</v>
      </c>
      <c r="Y134" s="87">
        <f t="shared" si="2"/>
        <v>454.95</v>
      </c>
      <c r="Z134" s="38">
        <f t="shared" si="3"/>
        <v>454.95</v>
      </c>
      <c r="AA134" s="53"/>
      <c r="AB134" s="44"/>
      <c r="AC134" s="44"/>
    </row>
    <row r="135" ht="15.75" customHeight="1">
      <c r="A135" s="25" t="s">
        <v>44</v>
      </c>
      <c r="B135" s="26" t="s">
        <v>176</v>
      </c>
      <c r="C135" s="81" t="s">
        <v>180</v>
      </c>
      <c r="D135" s="28" t="s">
        <v>181</v>
      </c>
      <c r="E135" s="26" t="s">
        <v>56</v>
      </c>
      <c r="F135" s="26" t="s">
        <v>584</v>
      </c>
      <c r="G135" s="30"/>
      <c r="H135" s="26"/>
      <c r="I135" s="26" t="s">
        <v>50</v>
      </c>
      <c r="J135" s="32" t="s">
        <v>51</v>
      </c>
      <c r="K135" s="26" t="s">
        <v>50</v>
      </c>
      <c r="L135" s="57" t="s">
        <v>179</v>
      </c>
      <c r="M135" s="81"/>
      <c r="N135" s="81"/>
      <c r="O135" s="81"/>
      <c r="P135" s="37"/>
      <c r="Q135" s="37"/>
      <c r="R135" s="37"/>
      <c r="S135" s="38"/>
      <c r="T135" s="26">
        <v>3.0</v>
      </c>
      <c r="U135" s="37">
        <v>454.95</v>
      </c>
      <c r="V135" s="26">
        <v>1.0</v>
      </c>
      <c r="W135" s="37">
        <v>227.48</v>
      </c>
      <c r="X135" s="120">
        <f t="shared" si="1"/>
        <v>3.5</v>
      </c>
      <c r="Y135" s="87">
        <f t="shared" si="2"/>
        <v>1592.33</v>
      </c>
      <c r="Z135" s="38">
        <f t="shared" si="3"/>
        <v>1592.33</v>
      </c>
      <c r="AA135" s="53"/>
      <c r="AB135" s="44"/>
      <c r="AC135" s="44"/>
    </row>
    <row r="136" ht="15.75" customHeight="1">
      <c r="A136" s="25" t="s">
        <v>44</v>
      </c>
      <c r="B136" s="26" t="s">
        <v>176</v>
      </c>
      <c r="C136" s="81" t="s">
        <v>393</v>
      </c>
      <c r="D136" s="28" t="s">
        <v>394</v>
      </c>
      <c r="E136" s="26" t="s">
        <v>56</v>
      </c>
      <c r="F136" s="26" t="s">
        <v>584</v>
      </c>
      <c r="G136" s="30"/>
      <c r="H136" s="26"/>
      <c r="I136" s="26" t="s">
        <v>50</v>
      </c>
      <c r="J136" s="32" t="s">
        <v>51</v>
      </c>
      <c r="K136" s="26" t="s">
        <v>50</v>
      </c>
      <c r="L136" s="57" t="s">
        <v>179</v>
      </c>
      <c r="M136" s="81"/>
      <c r="N136" s="81"/>
      <c r="O136" s="81"/>
      <c r="P136" s="37"/>
      <c r="Q136" s="37"/>
      <c r="R136" s="37"/>
      <c r="S136" s="38"/>
      <c r="T136" s="26">
        <v>0.0</v>
      </c>
      <c r="U136" s="37">
        <v>454.95</v>
      </c>
      <c r="V136" s="26">
        <v>1.0</v>
      </c>
      <c r="W136" s="37">
        <v>227.48</v>
      </c>
      <c r="X136" s="120">
        <f t="shared" si="1"/>
        <v>0.5</v>
      </c>
      <c r="Y136" s="87">
        <f t="shared" si="2"/>
        <v>227.48</v>
      </c>
      <c r="Z136" s="38">
        <f t="shared" si="3"/>
        <v>227.48</v>
      </c>
      <c r="AA136" s="53"/>
      <c r="AB136" s="44"/>
      <c r="AC136" s="44"/>
    </row>
    <row r="137" ht="15.75" customHeight="1">
      <c r="A137" s="25" t="s">
        <v>44</v>
      </c>
      <c r="B137" s="26" t="s">
        <v>176</v>
      </c>
      <c r="C137" s="81" t="s">
        <v>210</v>
      </c>
      <c r="D137" s="28" t="s">
        <v>211</v>
      </c>
      <c r="E137" s="26" t="s">
        <v>56</v>
      </c>
      <c r="F137" s="26" t="s">
        <v>584</v>
      </c>
      <c r="G137" s="30"/>
      <c r="H137" s="26"/>
      <c r="I137" s="26" t="s">
        <v>50</v>
      </c>
      <c r="J137" s="32" t="s">
        <v>51</v>
      </c>
      <c r="K137" s="26" t="s">
        <v>50</v>
      </c>
      <c r="L137" s="57" t="s">
        <v>179</v>
      </c>
      <c r="M137" s="81"/>
      <c r="N137" s="81"/>
      <c r="O137" s="81"/>
      <c r="P137" s="37"/>
      <c r="Q137" s="37"/>
      <c r="R137" s="37"/>
      <c r="S137" s="38"/>
      <c r="T137" s="26">
        <v>3.0</v>
      </c>
      <c r="U137" s="37">
        <v>454.95</v>
      </c>
      <c r="V137" s="26">
        <v>1.0</v>
      </c>
      <c r="W137" s="37">
        <v>227.48</v>
      </c>
      <c r="X137" s="120">
        <f t="shared" si="1"/>
        <v>3.5</v>
      </c>
      <c r="Y137" s="87">
        <f t="shared" si="2"/>
        <v>1592.33</v>
      </c>
      <c r="Z137" s="38">
        <f t="shared" si="3"/>
        <v>1592.33</v>
      </c>
      <c r="AA137" s="53"/>
      <c r="AB137" s="44"/>
      <c r="AC137" s="44"/>
    </row>
    <row r="138" ht="15.75" customHeight="1">
      <c r="A138" s="25" t="s">
        <v>44</v>
      </c>
      <c r="B138" s="26" t="s">
        <v>176</v>
      </c>
      <c r="C138" s="81" t="s">
        <v>184</v>
      </c>
      <c r="D138" s="28" t="s">
        <v>185</v>
      </c>
      <c r="E138" s="26" t="s">
        <v>56</v>
      </c>
      <c r="F138" s="26" t="s">
        <v>584</v>
      </c>
      <c r="G138" s="30"/>
      <c r="H138" s="26"/>
      <c r="I138" s="26" t="s">
        <v>50</v>
      </c>
      <c r="J138" s="32" t="s">
        <v>51</v>
      </c>
      <c r="K138" s="26" t="s">
        <v>50</v>
      </c>
      <c r="L138" s="57" t="s">
        <v>179</v>
      </c>
      <c r="M138" s="81"/>
      <c r="N138" s="81"/>
      <c r="O138" s="81"/>
      <c r="P138" s="37"/>
      <c r="Q138" s="37"/>
      <c r="R138" s="37"/>
      <c r="S138" s="38"/>
      <c r="T138" s="26">
        <v>2.0</v>
      </c>
      <c r="U138" s="37">
        <v>454.95</v>
      </c>
      <c r="V138" s="26">
        <v>1.0</v>
      </c>
      <c r="W138" s="37">
        <v>227.48</v>
      </c>
      <c r="X138" s="120">
        <f t="shared" si="1"/>
        <v>2.5</v>
      </c>
      <c r="Y138" s="87">
        <f t="shared" si="2"/>
        <v>1137.38</v>
      </c>
      <c r="Z138" s="38">
        <f t="shared" si="3"/>
        <v>1137.38</v>
      </c>
      <c r="AA138" s="53"/>
      <c r="AB138" s="44"/>
      <c r="AC138" s="44"/>
    </row>
    <row r="139" ht="15.75" customHeight="1">
      <c r="A139" s="25" t="s">
        <v>44</v>
      </c>
      <c r="B139" s="26" t="s">
        <v>176</v>
      </c>
      <c r="C139" s="81" t="s">
        <v>214</v>
      </c>
      <c r="D139" s="28" t="s">
        <v>215</v>
      </c>
      <c r="E139" s="26" t="s">
        <v>56</v>
      </c>
      <c r="F139" s="26" t="s">
        <v>584</v>
      </c>
      <c r="G139" s="30"/>
      <c r="H139" s="26"/>
      <c r="I139" s="26" t="s">
        <v>50</v>
      </c>
      <c r="J139" s="32" t="s">
        <v>51</v>
      </c>
      <c r="K139" s="26" t="s">
        <v>50</v>
      </c>
      <c r="L139" s="57" t="s">
        <v>179</v>
      </c>
      <c r="M139" s="81"/>
      <c r="N139" s="81"/>
      <c r="O139" s="81"/>
      <c r="P139" s="37"/>
      <c r="Q139" s="37"/>
      <c r="R139" s="37"/>
      <c r="S139" s="38"/>
      <c r="T139" s="26">
        <v>3.0</v>
      </c>
      <c r="U139" s="37">
        <v>454.95</v>
      </c>
      <c r="V139" s="26">
        <v>1.0</v>
      </c>
      <c r="W139" s="37">
        <v>227.48</v>
      </c>
      <c r="X139" s="120">
        <f t="shared" si="1"/>
        <v>3.5</v>
      </c>
      <c r="Y139" s="87">
        <f t="shared" si="2"/>
        <v>1592.33</v>
      </c>
      <c r="Z139" s="38">
        <f t="shared" si="3"/>
        <v>1592.33</v>
      </c>
      <c r="AA139" s="53"/>
      <c r="AB139" s="44"/>
      <c r="AC139" s="44"/>
    </row>
    <row r="140" ht="15.75" customHeight="1">
      <c r="A140" s="25" t="s">
        <v>44</v>
      </c>
      <c r="B140" s="26" t="s">
        <v>176</v>
      </c>
      <c r="C140" s="81" t="s">
        <v>188</v>
      </c>
      <c r="D140" s="28" t="s">
        <v>189</v>
      </c>
      <c r="E140" s="26" t="s">
        <v>56</v>
      </c>
      <c r="F140" s="26" t="s">
        <v>584</v>
      </c>
      <c r="G140" s="30"/>
      <c r="H140" s="26"/>
      <c r="I140" s="26" t="s">
        <v>50</v>
      </c>
      <c r="J140" s="32" t="s">
        <v>51</v>
      </c>
      <c r="K140" s="26" t="s">
        <v>50</v>
      </c>
      <c r="L140" s="57" t="s">
        <v>179</v>
      </c>
      <c r="M140" s="81"/>
      <c r="N140" s="81"/>
      <c r="O140" s="81"/>
      <c r="P140" s="37"/>
      <c r="Q140" s="37"/>
      <c r="R140" s="37"/>
      <c r="S140" s="38"/>
      <c r="T140" s="26">
        <v>1.0</v>
      </c>
      <c r="U140" s="37">
        <v>454.95</v>
      </c>
      <c r="V140" s="26">
        <v>0.0</v>
      </c>
      <c r="W140" s="37">
        <v>227.48</v>
      </c>
      <c r="X140" s="120">
        <f t="shared" si="1"/>
        <v>1</v>
      </c>
      <c r="Y140" s="87">
        <f t="shared" si="2"/>
        <v>454.95</v>
      </c>
      <c r="Z140" s="38">
        <f t="shared" si="3"/>
        <v>454.95</v>
      </c>
      <c r="AA140" s="53"/>
      <c r="AB140" s="44"/>
      <c r="AC140" s="44"/>
    </row>
    <row r="141" ht="15.75" customHeight="1">
      <c r="A141" s="25" t="s">
        <v>44</v>
      </c>
      <c r="B141" s="26" t="s">
        <v>176</v>
      </c>
      <c r="C141" s="81" t="s">
        <v>190</v>
      </c>
      <c r="D141" s="28" t="s">
        <v>191</v>
      </c>
      <c r="E141" s="26" t="s">
        <v>56</v>
      </c>
      <c r="F141" s="26" t="s">
        <v>584</v>
      </c>
      <c r="G141" s="30"/>
      <c r="H141" s="26"/>
      <c r="I141" s="26" t="s">
        <v>50</v>
      </c>
      <c r="J141" s="32" t="s">
        <v>51</v>
      </c>
      <c r="K141" s="26" t="s">
        <v>50</v>
      </c>
      <c r="L141" s="57" t="s">
        <v>179</v>
      </c>
      <c r="M141" s="81"/>
      <c r="N141" s="81"/>
      <c r="O141" s="81"/>
      <c r="P141" s="37"/>
      <c r="Q141" s="37"/>
      <c r="R141" s="37"/>
      <c r="S141" s="38"/>
      <c r="T141" s="26">
        <v>3.0</v>
      </c>
      <c r="U141" s="37">
        <v>454.95</v>
      </c>
      <c r="V141" s="26">
        <v>1.0</v>
      </c>
      <c r="W141" s="37">
        <v>227.48</v>
      </c>
      <c r="X141" s="120">
        <f t="shared" si="1"/>
        <v>3.5</v>
      </c>
      <c r="Y141" s="87">
        <f t="shared" si="2"/>
        <v>1592.33</v>
      </c>
      <c r="Z141" s="38">
        <f t="shared" si="3"/>
        <v>1592.33</v>
      </c>
      <c r="AA141" s="53"/>
      <c r="AB141" s="44"/>
      <c r="AC141" s="44"/>
    </row>
    <row r="142" ht="15.75" customHeight="1">
      <c r="A142" s="25" t="s">
        <v>44</v>
      </c>
      <c r="B142" s="26" t="s">
        <v>176</v>
      </c>
      <c r="C142" s="81" t="s">
        <v>510</v>
      </c>
      <c r="D142" s="28" t="s">
        <v>511</v>
      </c>
      <c r="E142" s="26" t="s">
        <v>56</v>
      </c>
      <c r="F142" s="26" t="s">
        <v>584</v>
      </c>
      <c r="G142" s="30"/>
      <c r="H142" s="26"/>
      <c r="I142" s="26" t="s">
        <v>50</v>
      </c>
      <c r="J142" s="32" t="s">
        <v>51</v>
      </c>
      <c r="K142" s="26" t="s">
        <v>50</v>
      </c>
      <c r="L142" s="57" t="s">
        <v>179</v>
      </c>
      <c r="M142" s="81"/>
      <c r="N142" s="81"/>
      <c r="O142" s="81"/>
      <c r="P142" s="37"/>
      <c r="Q142" s="37"/>
      <c r="R142" s="37"/>
      <c r="S142" s="38"/>
      <c r="T142" s="26">
        <v>2.0</v>
      </c>
      <c r="U142" s="37">
        <v>454.95</v>
      </c>
      <c r="V142" s="26">
        <v>1.0</v>
      </c>
      <c r="W142" s="37">
        <v>227.48</v>
      </c>
      <c r="X142" s="120">
        <f t="shared" si="1"/>
        <v>2.5</v>
      </c>
      <c r="Y142" s="87">
        <f t="shared" si="2"/>
        <v>1137.38</v>
      </c>
      <c r="Z142" s="38">
        <f t="shared" si="3"/>
        <v>1137.38</v>
      </c>
      <c r="AA142" s="53"/>
      <c r="AB142" s="44"/>
      <c r="AC142" s="44"/>
    </row>
    <row r="143" ht="15.75" customHeight="1">
      <c r="A143" s="25" t="s">
        <v>44</v>
      </c>
      <c r="B143" s="26" t="s">
        <v>176</v>
      </c>
      <c r="C143" s="81" t="s">
        <v>192</v>
      </c>
      <c r="D143" s="28" t="s">
        <v>193</v>
      </c>
      <c r="E143" s="26" t="s">
        <v>56</v>
      </c>
      <c r="F143" s="26" t="s">
        <v>584</v>
      </c>
      <c r="G143" s="30"/>
      <c r="H143" s="26"/>
      <c r="I143" s="26" t="s">
        <v>50</v>
      </c>
      <c r="J143" s="32" t="s">
        <v>51</v>
      </c>
      <c r="K143" s="26" t="s">
        <v>50</v>
      </c>
      <c r="L143" s="57" t="s">
        <v>179</v>
      </c>
      <c r="M143" s="81"/>
      <c r="N143" s="81"/>
      <c r="O143" s="81"/>
      <c r="P143" s="37"/>
      <c r="Q143" s="37"/>
      <c r="R143" s="37"/>
      <c r="S143" s="38"/>
      <c r="T143" s="26">
        <v>1.0</v>
      </c>
      <c r="U143" s="37">
        <v>454.95</v>
      </c>
      <c r="V143" s="26">
        <v>1.0</v>
      </c>
      <c r="W143" s="37">
        <v>227.48</v>
      </c>
      <c r="X143" s="120">
        <f t="shared" si="1"/>
        <v>1.5</v>
      </c>
      <c r="Y143" s="87">
        <f t="shared" si="2"/>
        <v>682.43</v>
      </c>
      <c r="Z143" s="38">
        <f t="shared" si="3"/>
        <v>682.43</v>
      </c>
      <c r="AA143" s="53"/>
      <c r="AB143" s="44"/>
      <c r="AC143" s="44"/>
    </row>
    <row r="144" ht="15.75" customHeight="1">
      <c r="A144" s="25" t="s">
        <v>44</v>
      </c>
      <c r="B144" s="26" t="s">
        <v>176</v>
      </c>
      <c r="C144" s="81" t="s">
        <v>194</v>
      </c>
      <c r="D144" s="28" t="s">
        <v>195</v>
      </c>
      <c r="E144" s="26" t="s">
        <v>56</v>
      </c>
      <c r="F144" s="26" t="s">
        <v>584</v>
      </c>
      <c r="G144" s="30"/>
      <c r="H144" s="26"/>
      <c r="I144" s="26" t="s">
        <v>50</v>
      </c>
      <c r="J144" s="32" t="s">
        <v>51</v>
      </c>
      <c r="K144" s="26" t="s">
        <v>50</v>
      </c>
      <c r="L144" s="57" t="s">
        <v>179</v>
      </c>
      <c r="M144" s="81"/>
      <c r="N144" s="81"/>
      <c r="O144" s="81"/>
      <c r="P144" s="37"/>
      <c r="Q144" s="37"/>
      <c r="R144" s="37"/>
      <c r="S144" s="38"/>
      <c r="T144" s="26">
        <v>0.0</v>
      </c>
      <c r="U144" s="37">
        <v>454.95</v>
      </c>
      <c r="V144" s="26">
        <v>1.0</v>
      </c>
      <c r="W144" s="37">
        <v>227.48</v>
      </c>
      <c r="X144" s="120">
        <f t="shared" si="1"/>
        <v>0.5</v>
      </c>
      <c r="Y144" s="87">
        <f t="shared" si="2"/>
        <v>227.48</v>
      </c>
      <c r="Z144" s="38">
        <f t="shared" si="3"/>
        <v>227.48</v>
      </c>
      <c r="AA144" s="53"/>
      <c r="AB144" s="44"/>
      <c r="AC144" s="44"/>
    </row>
    <row r="145" ht="15.75" customHeight="1">
      <c r="A145" s="25" t="s">
        <v>44</v>
      </c>
      <c r="B145" s="26" t="s">
        <v>176</v>
      </c>
      <c r="C145" s="81" t="s">
        <v>512</v>
      </c>
      <c r="D145" s="28" t="s">
        <v>513</v>
      </c>
      <c r="E145" s="26" t="s">
        <v>56</v>
      </c>
      <c r="F145" s="26" t="s">
        <v>584</v>
      </c>
      <c r="G145" s="30"/>
      <c r="H145" s="26"/>
      <c r="I145" s="26" t="s">
        <v>50</v>
      </c>
      <c r="J145" s="32" t="s">
        <v>51</v>
      </c>
      <c r="K145" s="26" t="s">
        <v>50</v>
      </c>
      <c r="L145" s="57" t="s">
        <v>179</v>
      </c>
      <c r="M145" s="81"/>
      <c r="N145" s="81"/>
      <c r="O145" s="81"/>
      <c r="P145" s="37"/>
      <c r="Q145" s="37"/>
      <c r="R145" s="37"/>
      <c r="S145" s="38"/>
      <c r="T145" s="26">
        <v>0.0</v>
      </c>
      <c r="U145" s="37">
        <v>454.95</v>
      </c>
      <c r="V145" s="26">
        <v>1.0</v>
      </c>
      <c r="W145" s="37">
        <v>227.48</v>
      </c>
      <c r="X145" s="120">
        <f t="shared" si="1"/>
        <v>0.5</v>
      </c>
      <c r="Y145" s="87">
        <f t="shared" si="2"/>
        <v>227.48</v>
      </c>
      <c r="Z145" s="38">
        <f t="shared" si="3"/>
        <v>227.48</v>
      </c>
      <c r="AA145" s="53"/>
      <c r="AB145" s="44"/>
      <c r="AC145" s="44"/>
    </row>
    <row r="146" ht="15.75" customHeight="1">
      <c r="A146" s="25" t="s">
        <v>44</v>
      </c>
      <c r="B146" s="26" t="s">
        <v>176</v>
      </c>
      <c r="C146" s="81" t="s">
        <v>218</v>
      </c>
      <c r="D146" s="28" t="s">
        <v>219</v>
      </c>
      <c r="E146" s="26" t="s">
        <v>56</v>
      </c>
      <c r="F146" s="26" t="s">
        <v>584</v>
      </c>
      <c r="G146" s="30"/>
      <c r="H146" s="26"/>
      <c r="I146" s="26" t="s">
        <v>50</v>
      </c>
      <c r="J146" s="32" t="s">
        <v>51</v>
      </c>
      <c r="K146" s="26" t="s">
        <v>50</v>
      </c>
      <c r="L146" s="57" t="s">
        <v>179</v>
      </c>
      <c r="M146" s="81"/>
      <c r="N146" s="81"/>
      <c r="O146" s="81"/>
      <c r="P146" s="37"/>
      <c r="Q146" s="37"/>
      <c r="R146" s="37"/>
      <c r="S146" s="38"/>
      <c r="T146" s="26">
        <v>2.0</v>
      </c>
      <c r="U146" s="37">
        <v>454.95</v>
      </c>
      <c r="V146" s="26">
        <v>0.0</v>
      </c>
      <c r="W146" s="37">
        <v>227.48</v>
      </c>
      <c r="X146" s="120">
        <f t="shared" si="1"/>
        <v>2</v>
      </c>
      <c r="Y146" s="87">
        <f t="shared" si="2"/>
        <v>909.9</v>
      </c>
      <c r="Z146" s="38">
        <f t="shared" si="3"/>
        <v>909.9</v>
      </c>
      <c r="AA146" s="53"/>
      <c r="AB146" s="44"/>
      <c r="AC146" s="44"/>
    </row>
    <row r="147" ht="15.75" customHeight="1">
      <c r="A147" s="25" t="s">
        <v>44</v>
      </c>
      <c r="B147" s="26" t="s">
        <v>176</v>
      </c>
      <c r="C147" s="81" t="s">
        <v>514</v>
      </c>
      <c r="D147" s="28" t="s">
        <v>515</v>
      </c>
      <c r="E147" s="26" t="s">
        <v>56</v>
      </c>
      <c r="F147" s="26" t="s">
        <v>584</v>
      </c>
      <c r="G147" s="30"/>
      <c r="H147" s="26"/>
      <c r="I147" s="26" t="s">
        <v>50</v>
      </c>
      <c r="J147" s="32" t="s">
        <v>51</v>
      </c>
      <c r="K147" s="26" t="s">
        <v>50</v>
      </c>
      <c r="L147" s="57" t="s">
        <v>179</v>
      </c>
      <c r="M147" s="81"/>
      <c r="N147" s="81"/>
      <c r="O147" s="81"/>
      <c r="P147" s="37"/>
      <c r="Q147" s="37"/>
      <c r="R147" s="37"/>
      <c r="S147" s="38"/>
      <c r="T147" s="26">
        <v>2.0</v>
      </c>
      <c r="U147" s="37">
        <v>454.95</v>
      </c>
      <c r="V147" s="26">
        <v>0.0</v>
      </c>
      <c r="W147" s="37">
        <v>227.48</v>
      </c>
      <c r="X147" s="120">
        <f t="shared" si="1"/>
        <v>2</v>
      </c>
      <c r="Y147" s="87">
        <f t="shared" si="2"/>
        <v>909.9</v>
      </c>
      <c r="Z147" s="38">
        <f t="shared" si="3"/>
        <v>909.9</v>
      </c>
      <c r="AA147" s="53"/>
      <c r="AB147" s="44"/>
      <c r="AC147" s="44"/>
    </row>
    <row r="148" ht="15.75" customHeight="1">
      <c r="A148" s="25" t="s">
        <v>44</v>
      </c>
      <c r="B148" s="26" t="s">
        <v>176</v>
      </c>
      <c r="C148" s="81" t="s">
        <v>516</v>
      </c>
      <c r="D148" s="28" t="s">
        <v>517</v>
      </c>
      <c r="E148" s="26" t="s">
        <v>56</v>
      </c>
      <c r="F148" s="26" t="s">
        <v>584</v>
      </c>
      <c r="G148" s="30"/>
      <c r="H148" s="26"/>
      <c r="I148" s="26" t="s">
        <v>50</v>
      </c>
      <c r="J148" s="32" t="s">
        <v>51</v>
      </c>
      <c r="K148" s="26" t="s">
        <v>50</v>
      </c>
      <c r="L148" s="57" t="s">
        <v>179</v>
      </c>
      <c r="M148" s="81"/>
      <c r="N148" s="81"/>
      <c r="O148" s="81"/>
      <c r="P148" s="37"/>
      <c r="Q148" s="37"/>
      <c r="R148" s="37"/>
      <c r="S148" s="38"/>
      <c r="T148" s="26">
        <v>2.0</v>
      </c>
      <c r="U148" s="37">
        <v>454.95</v>
      </c>
      <c r="V148" s="26">
        <v>0.0</v>
      </c>
      <c r="W148" s="37">
        <v>227.48</v>
      </c>
      <c r="X148" s="120">
        <f t="shared" si="1"/>
        <v>2</v>
      </c>
      <c r="Y148" s="87">
        <f t="shared" si="2"/>
        <v>909.9</v>
      </c>
      <c r="Z148" s="38">
        <f t="shared" si="3"/>
        <v>909.9</v>
      </c>
      <c r="AA148" s="53"/>
      <c r="AB148" s="44"/>
      <c r="AC148" s="44"/>
    </row>
    <row r="149" ht="15.75" customHeight="1">
      <c r="A149" s="25" t="s">
        <v>44</v>
      </c>
      <c r="B149" s="26" t="s">
        <v>176</v>
      </c>
      <c r="C149" s="81" t="s">
        <v>196</v>
      </c>
      <c r="D149" s="28" t="s">
        <v>197</v>
      </c>
      <c r="E149" s="26" t="s">
        <v>56</v>
      </c>
      <c r="F149" s="26" t="s">
        <v>584</v>
      </c>
      <c r="G149" s="30"/>
      <c r="H149" s="26"/>
      <c r="I149" s="26" t="s">
        <v>50</v>
      </c>
      <c r="J149" s="32" t="s">
        <v>51</v>
      </c>
      <c r="K149" s="26" t="s">
        <v>50</v>
      </c>
      <c r="L149" s="57" t="s">
        <v>179</v>
      </c>
      <c r="M149" s="81"/>
      <c r="N149" s="81"/>
      <c r="O149" s="81"/>
      <c r="P149" s="37"/>
      <c r="Q149" s="37"/>
      <c r="R149" s="37"/>
      <c r="S149" s="38"/>
      <c r="T149" s="26">
        <v>1.0</v>
      </c>
      <c r="U149" s="37">
        <v>454.95</v>
      </c>
      <c r="V149" s="26">
        <v>1.0</v>
      </c>
      <c r="W149" s="37">
        <v>227.48</v>
      </c>
      <c r="X149" s="120">
        <f t="shared" si="1"/>
        <v>1.5</v>
      </c>
      <c r="Y149" s="87">
        <f t="shared" si="2"/>
        <v>682.43</v>
      </c>
      <c r="Z149" s="38">
        <f t="shared" si="3"/>
        <v>682.43</v>
      </c>
      <c r="AA149" s="53"/>
      <c r="AB149" s="44"/>
      <c r="AC149" s="44"/>
    </row>
    <row r="150" ht="15.75" customHeight="1">
      <c r="A150" s="25" t="s">
        <v>44</v>
      </c>
      <c r="B150" s="26" t="s">
        <v>176</v>
      </c>
      <c r="C150" s="81" t="s">
        <v>518</v>
      </c>
      <c r="D150" s="28" t="s">
        <v>519</v>
      </c>
      <c r="E150" s="26" t="s">
        <v>56</v>
      </c>
      <c r="F150" s="26" t="s">
        <v>584</v>
      </c>
      <c r="G150" s="30"/>
      <c r="H150" s="26"/>
      <c r="I150" s="26" t="s">
        <v>50</v>
      </c>
      <c r="J150" s="32" t="s">
        <v>51</v>
      </c>
      <c r="K150" s="26" t="s">
        <v>50</v>
      </c>
      <c r="L150" s="57" t="s">
        <v>179</v>
      </c>
      <c r="M150" s="81"/>
      <c r="N150" s="81"/>
      <c r="O150" s="81"/>
      <c r="P150" s="37"/>
      <c r="Q150" s="37"/>
      <c r="R150" s="37"/>
      <c r="S150" s="38"/>
      <c r="T150" s="26">
        <v>3.0</v>
      </c>
      <c r="U150" s="37">
        <v>454.95</v>
      </c>
      <c r="V150" s="26">
        <v>0.0</v>
      </c>
      <c r="W150" s="37">
        <v>227.48</v>
      </c>
      <c r="X150" s="120">
        <f t="shared" si="1"/>
        <v>3</v>
      </c>
      <c r="Y150" s="87">
        <f t="shared" si="2"/>
        <v>1364.85</v>
      </c>
      <c r="Z150" s="38">
        <f t="shared" si="3"/>
        <v>1364.85</v>
      </c>
      <c r="AA150" s="53"/>
      <c r="AB150" s="44"/>
      <c r="AC150" s="44"/>
    </row>
    <row r="151" ht="15.75" customHeight="1">
      <c r="A151" s="25" t="s">
        <v>44</v>
      </c>
      <c r="B151" s="26" t="s">
        <v>176</v>
      </c>
      <c r="C151" s="81" t="s">
        <v>608</v>
      </c>
      <c r="D151" s="28" t="s">
        <v>609</v>
      </c>
      <c r="E151" s="26" t="s">
        <v>56</v>
      </c>
      <c r="F151" s="26" t="s">
        <v>584</v>
      </c>
      <c r="G151" s="30"/>
      <c r="H151" s="26"/>
      <c r="I151" s="26" t="s">
        <v>50</v>
      </c>
      <c r="J151" s="32" t="s">
        <v>51</v>
      </c>
      <c r="K151" s="26" t="s">
        <v>50</v>
      </c>
      <c r="L151" s="57" t="s">
        <v>179</v>
      </c>
      <c r="M151" s="81"/>
      <c r="N151" s="81"/>
      <c r="O151" s="81"/>
      <c r="P151" s="37"/>
      <c r="Q151" s="37"/>
      <c r="R151" s="37"/>
      <c r="S151" s="38"/>
      <c r="T151" s="26">
        <v>2.0</v>
      </c>
      <c r="U151" s="37">
        <v>454.95</v>
      </c>
      <c r="V151" s="26">
        <v>0.0</v>
      </c>
      <c r="W151" s="37">
        <v>227.48</v>
      </c>
      <c r="X151" s="120">
        <f t="shared" si="1"/>
        <v>2</v>
      </c>
      <c r="Y151" s="87">
        <f t="shared" si="2"/>
        <v>909.9</v>
      </c>
      <c r="Z151" s="38">
        <f t="shared" si="3"/>
        <v>909.9</v>
      </c>
      <c r="AA151" s="53"/>
      <c r="AB151" s="44"/>
      <c r="AC151" s="44"/>
    </row>
    <row r="152" ht="15.75" customHeight="1">
      <c r="A152" s="25" t="s">
        <v>44</v>
      </c>
      <c r="B152" s="26" t="s">
        <v>176</v>
      </c>
      <c r="C152" s="81" t="s">
        <v>198</v>
      </c>
      <c r="D152" s="28" t="s">
        <v>199</v>
      </c>
      <c r="E152" s="26" t="s">
        <v>56</v>
      </c>
      <c r="F152" s="26" t="s">
        <v>584</v>
      </c>
      <c r="G152" s="30"/>
      <c r="H152" s="26"/>
      <c r="I152" s="26" t="s">
        <v>50</v>
      </c>
      <c r="J152" s="32" t="s">
        <v>51</v>
      </c>
      <c r="K152" s="26" t="s">
        <v>50</v>
      </c>
      <c r="L152" s="57" t="s">
        <v>179</v>
      </c>
      <c r="M152" s="81"/>
      <c r="N152" s="81"/>
      <c r="O152" s="81"/>
      <c r="P152" s="37"/>
      <c r="Q152" s="37"/>
      <c r="R152" s="37"/>
      <c r="S152" s="38"/>
      <c r="T152" s="26">
        <v>3.0</v>
      </c>
      <c r="U152" s="37">
        <v>454.95</v>
      </c>
      <c r="V152" s="26">
        <v>0.0</v>
      </c>
      <c r="W152" s="37">
        <v>227.48</v>
      </c>
      <c r="X152" s="120">
        <f t="shared" si="1"/>
        <v>3</v>
      </c>
      <c r="Y152" s="87">
        <f t="shared" si="2"/>
        <v>1364.85</v>
      </c>
      <c r="Z152" s="38">
        <f t="shared" si="3"/>
        <v>1364.85</v>
      </c>
      <c r="AA152" s="53"/>
      <c r="AB152" s="44"/>
      <c r="AC152" s="44"/>
    </row>
    <row r="153" ht="15.75" customHeight="1">
      <c r="A153" s="25" t="s">
        <v>44</v>
      </c>
      <c r="B153" s="26" t="s">
        <v>176</v>
      </c>
      <c r="C153" s="81" t="s">
        <v>524</v>
      </c>
      <c r="D153" s="28" t="s">
        <v>610</v>
      </c>
      <c r="E153" s="26" t="s">
        <v>56</v>
      </c>
      <c r="F153" s="26" t="s">
        <v>584</v>
      </c>
      <c r="G153" s="30"/>
      <c r="H153" s="26"/>
      <c r="I153" s="26" t="s">
        <v>50</v>
      </c>
      <c r="J153" s="32" t="s">
        <v>51</v>
      </c>
      <c r="K153" s="26" t="s">
        <v>50</v>
      </c>
      <c r="L153" s="57" t="s">
        <v>179</v>
      </c>
      <c r="M153" s="81"/>
      <c r="N153" s="81"/>
      <c r="O153" s="81"/>
      <c r="P153" s="37"/>
      <c r="Q153" s="37"/>
      <c r="R153" s="37"/>
      <c r="S153" s="38"/>
      <c r="T153" s="26">
        <v>2.0</v>
      </c>
      <c r="U153" s="37">
        <v>454.95</v>
      </c>
      <c r="V153" s="26">
        <v>1.0</v>
      </c>
      <c r="W153" s="37">
        <v>227.48</v>
      </c>
      <c r="X153" s="120">
        <f t="shared" si="1"/>
        <v>2.5</v>
      </c>
      <c r="Y153" s="87">
        <f t="shared" si="2"/>
        <v>1137.38</v>
      </c>
      <c r="Z153" s="38">
        <f t="shared" si="3"/>
        <v>1137.38</v>
      </c>
      <c r="AA153" s="53"/>
      <c r="AB153" s="44"/>
      <c r="AC153" s="44"/>
    </row>
    <row r="154" ht="15.75" customHeight="1">
      <c r="A154" s="25" t="s">
        <v>44</v>
      </c>
      <c r="B154" s="26" t="s">
        <v>176</v>
      </c>
      <c r="C154" s="81" t="s">
        <v>200</v>
      </c>
      <c r="D154" s="28" t="s">
        <v>201</v>
      </c>
      <c r="E154" s="26" t="s">
        <v>56</v>
      </c>
      <c r="F154" s="26" t="s">
        <v>584</v>
      </c>
      <c r="G154" s="30"/>
      <c r="H154" s="26"/>
      <c r="I154" s="26" t="s">
        <v>50</v>
      </c>
      <c r="J154" s="32" t="s">
        <v>51</v>
      </c>
      <c r="K154" s="26" t="s">
        <v>50</v>
      </c>
      <c r="L154" s="57" t="s">
        <v>179</v>
      </c>
      <c r="M154" s="81"/>
      <c r="N154" s="81"/>
      <c r="O154" s="81"/>
      <c r="P154" s="37"/>
      <c r="Q154" s="37"/>
      <c r="R154" s="37"/>
      <c r="S154" s="38"/>
      <c r="T154" s="26">
        <v>2.0</v>
      </c>
      <c r="U154" s="37">
        <v>454.95</v>
      </c>
      <c r="V154" s="26">
        <v>0.0</v>
      </c>
      <c r="W154" s="37">
        <v>227.48</v>
      </c>
      <c r="X154" s="120">
        <f t="shared" si="1"/>
        <v>2</v>
      </c>
      <c r="Y154" s="87">
        <f t="shared" si="2"/>
        <v>909.9</v>
      </c>
      <c r="Z154" s="38">
        <f t="shared" si="3"/>
        <v>909.9</v>
      </c>
      <c r="AA154" s="53"/>
      <c r="AB154" s="44"/>
      <c r="AC154" s="44"/>
    </row>
    <row r="155" ht="15.75" customHeight="1">
      <c r="A155" s="25" t="s">
        <v>44</v>
      </c>
      <c r="B155" s="26" t="s">
        <v>176</v>
      </c>
      <c r="C155" s="81" t="s">
        <v>202</v>
      </c>
      <c r="D155" s="28" t="s">
        <v>203</v>
      </c>
      <c r="E155" s="26" t="s">
        <v>56</v>
      </c>
      <c r="F155" s="26" t="s">
        <v>584</v>
      </c>
      <c r="G155" s="30"/>
      <c r="H155" s="26"/>
      <c r="I155" s="26" t="s">
        <v>50</v>
      </c>
      <c r="J155" s="32" t="s">
        <v>51</v>
      </c>
      <c r="K155" s="26" t="s">
        <v>50</v>
      </c>
      <c r="L155" s="57" t="s">
        <v>179</v>
      </c>
      <c r="M155" s="81"/>
      <c r="N155" s="81"/>
      <c r="O155" s="81"/>
      <c r="P155" s="37"/>
      <c r="Q155" s="37"/>
      <c r="R155" s="37"/>
      <c r="S155" s="38"/>
      <c r="T155" s="26">
        <v>2.0</v>
      </c>
      <c r="U155" s="37">
        <v>454.95</v>
      </c>
      <c r="V155" s="26">
        <v>0.0</v>
      </c>
      <c r="W155" s="37">
        <v>227.48</v>
      </c>
      <c r="X155" s="120">
        <f t="shared" si="1"/>
        <v>2</v>
      </c>
      <c r="Y155" s="87">
        <f t="shared" si="2"/>
        <v>909.9</v>
      </c>
      <c r="Z155" s="38">
        <f t="shared" si="3"/>
        <v>909.9</v>
      </c>
      <c r="AA155" s="53"/>
      <c r="AB155" s="44"/>
      <c r="AC155" s="44"/>
    </row>
    <row r="156" ht="15.75" customHeight="1">
      <c r="A156" s="25" t="s">
        <v>44</v>
      </c>
      <c r="B156" s="26" t="s">
        <v>176</v>
      </c>
      <c r="C156" s="81" t="s">
        <v>525</v>
      </c>
      <c r="D156" s="28" t="s">
        <v>526</v>
      </c>
      <c r="E156" s="26" t="s">
        <v>56</v>
      </c>
      <c r="F156" s="26" t="s">
        <v>584</v>
      </c>
      <c r="G156" s="30"/>
      <c r="H156" s="26"/>
      <c r="I156" s="26" t="s">
        <v>50</v>
      </c>
      <c r="J156" s="32" t="s">
        <v>51</v>
      </c>
      <c r="K156" s="26" t="s">
        <v>50</v>
      </c>
      <c r="L156" s="57" t="s">
        <v>179</v>
      </c>
      <c r="M156" s="81"/>
      <c r="N156" s="81"/>
      <c r="O156" s="81"/>
      <c r="P156" s="37"/>
      <c r="Q156" s="37"/>
      <c r="R156" s="37"/>
      <c r="S156" s="38"/>
      <c r="T156" s="26">
        <v>2.0</v>
      </c>
      <c r="U156" s="37">
        <v>454.95</v>
      </c>
      <c r="V156" s="26">
        <v>1.0</v>
      </c>
      <c r="W156" s="37">
        <v>227.48</v>
      </c>
      <c r="X156" s="120">
        <f t="shared" si="1"/>
        <v>2.5</v>
      </c>
      <c r="Y156" s="87">
        <f t="shared" si="2"/>
        <v>1137.38</v>
      </c>
      <c r="Z156" s="38">
        <f t="shared" si="3"/>
        <v>1137.38</v>
      </c>
      <c r="AA156" s="53"/>
      <c r="AB156" s="44"/>
      <c r="AC156" s="44"/>
    </row>
    <row r="157" ht="15.75" customHeight="1">
      <c r="A157" s="25" t="s">
        <v>44</v>
      </c>
      <c r="B157" s="26" t="s">
        <v>176</v>
      </c>
      <c r="C157" s="81" t="s">
        <v>387</v>
      </c>
      <c r="D157" s="28" t="s">
        <v>388</v>
      </c>
      <c r="E157" s="26" t="s">
        <v>56</v>
      </c>
      <c r="F157" s="26" t="s">
        <v>584</v>
      </c>
      <c r="G157" s="30"/>
      <c r="H157" s="26"/>
      <c r="I157" s="26" t="s">
        <v>50</v>
      </c>
      <c r="J157" s="32" t="s">
        <v>51</v>
      </c>
      <c r="K157" s="26" t="s">
        <v>50</v>
      </c>
      <c r="L157" s="57" t="s">
        <v>179</v>
      </c>
      <c r="M157" s="81"/>
      <c r="N157" s="81"/>
      <c r="O157" s="81"/>
      <c r="P157" s="37"/>
      <c r="Q157" s="37"/>
      <c r="R157" s="37"/>
      <c r="S157" s="38"/>
      <c r="T157" s="26">
        <v>1.0</v>
      </c>
      <c r="U157" s="37">
        <v>454.95</v>
      </c>
      <c r="V157" s="26">
        <v>1.0</v>
      </c>
      <c r="W157" s="37">
        <v>227.48</v>
      </c>
      <c r="X157" s="120">
        <f t="shared" si="1"/>
        <v>1.5</v>
      </c>
      <c r="Y157" s="87">
        <f t="shared" si="2"/>
        <v>682.43</v>
      </c>
      <c r="Z157" s="38">
        <f t="shared" si="3"/>
        <v>682.43</v>
      </c>
      <c r="AA157" s="53"/>
      <c r="AB157" s="44"/>
      <c r="AC157" s="44"/>
    </row>
    <row r="158" ht="15.75" customHeight="1">
      <c r="A158" s="25" t="s">
        <v>44</v>
      </c>
      <c r="B158" s="26" t="s">
        <v>176</v>
      </c>
      <c r="C158" s="81" t="s">
        <v>226</v>
      </c>
      <c r="D158" s="28" t="s">
        <v>227</v>
      </c>
      <c r="E158" s="26" t="s">
        <v>56</v>
      </c>
      <c r="F158" s="26" t="s">
        <v>584</v>
      </c>
      <c r="G158" s="30"/>
      <c r="H158" s="26"/>
      <c r="I158" s="26" t="s">
        <v>50</v>
      </c>
      <c r="J158" s="32" t="s">
        <v>51</v>
      </c>
      <c r="K158" s="26" t="s">
        <v>50</v>
      </c>
      <c r="L158" s="57" t="s">
        <v>179</v>
      </c>
      <c r="M158" s="81"/>
      <c r="N158" s="81"/>
      <c r="O158" s="81"/>
      <c r="P158" s="37"/>
      <c r="Q158" s="37"/>
      <c r="R158" s="37"/>
      <c r="S158" s="38"/>
      <c r="T158" s="26">
        <v>2.0</v>
      </c>
      <c r="U158" s="37">
        <v>454.95</v>
      </c>
      <c r="V158" s="26">
        <v>0.0</v>
      </c>
      <c r="W158" s="37">
        <v>227.48</v>
      </c>
      <c r="X158" s="120">
        <f t="shared" si="1"/>
        <v>2</v>
      </c>
      <c r="Y158" s="87">
        <f t="shared" si="2"/>
        <v>909.9</v>
      </c>
      <c r="Z158" s="38">
        <f t="shared" si="3"/>
        <v>909.9</v>
      </c>
      <c r="AA158" s="53"/>
      <c r="AB158" s="44"/>
      <c r="AC158" s="44"/>
    </row>
    <row r="159" ht="15.75" customHeight="1">
      <c r="A159" s="25" t="s">
        <v>44</v>
      </c>
      <c r="B159" s="26" t="s">
        <v>176</v>
      </c>
      <c r="C159" s="81" t="s">
        <v>220</v>
      </c>
      <c r="D159" s="28" t="s">
        <v>221</v>
      </c>
      <c r="E159" s="26" t="s">
        <v>56</v>
      </c>
      <c r="F159" s="26" t="s">
        <v>584</v>
      </c>
      <c r="G159" s="30"/>
      <c r="H159" s="26"/>
      <c r="I159" s="26" t="s">
        <v>50</v>
      </c>
      <c r="J159" s="32" t="s">
        <v>51</v>
      </c>
      <c r="K159" s="26" t="s">
        <v>50</v>
      </c>
      <c r="L159" s="57" t="s">
        <v>179</v>
      </c>
      <c r="M159" s="81"/>
      <c r="N159" s="81"/>
      <c r="O159" s="81"/>
      <c r="P159" s="37"/>
      <c r="Q159" s="37"/>
      <c r="R159" s="37"/>
      <c r="S159" s="38"/>
      <c r="T159" s="26">
        <v>2.0</v>
      </c>
      <c r="U159" s="37">
        <v>454.95</v>
      </c>
      <c r="V159" s="26">
        <v>0.0</v>
      </c>
      <c r="W159" s="37">
        <v>227.48</v>
      </c>
      <c r="X159" s="120">
        <f t="shared" si="1"/>
        <v>2</v>
      </c>
      <c r="Y159" s="87">
        <f t="shared" si="2"/>
        <v>909.9</v>
      </c>
      <c r="Z159" s="38">
        <f t="shared" si="3"/>
        <v>909.9</v>
      </c>
      <c r="AA159" s="53"/>
      <c r="AB159" s="44"/>
      <c r="AC159" s="44"/>
    </row>
    <row r="160" ht="15.75" customHeight="1">
      <c r="A160" s="25" t="s">
        <v>44</v>
      </c>
      <c r="B160" s="26" t="s">
        <v>176</v>
      </c>
      <c r="C160" s="81" t="s">
        <v>222</v>
      </c>
      <c r="D160" s="28" t="s">
        <v>223</v>
      </c>
      <c r="E160" s="26" t="s">
        <v>56</v>
      </c>
      <c r="F160" s="26" t="s">
        <v>584</v>
      </c>
      <c r="G160" s="30"/>
      <c r="H160" s="26"/>
      <c r="I160" s="26" t="s">
        <v>50</v>
      </c>
      <c r="J160" s="32" t="s">
        <v>51</v>
      </c>
      <c r="K160" s="26" t="s">
        <v>50</v>
      </c>
      <c r="L160" s="57" t="s">
        <v>179</v>
      </c>
      <c r="M160" s="81"/>
      <c r="N160" s="81"/>
      <c r="O160" s="81"/>
      <c r="P160" s="37"/>
      <c r="Q160" s="37"/>
      <c r="R160" s="37"/>
      <c r="S160" s="38"/>
      <c r="T160" s="26">
        <v>3.0</v>
      </c>
      <c r="U160" s="37">
        <v>454.95</v>
      </c>
      <c r="V160" s="26">
        <v>0.0</v>
      </c>
      <c r="W160" s="37">
        <v>227.48</v>
      </c>
      <c r="X160" s="120">
        <f t="shared" si="1"/>
        <v>3</v>
      </c>
      <c r="Y160" s="87">
        <f t="shared" si="2"/>
        <v>1364.85</v>
      </c>
      <c r="Z160" s="38">
        <f t="shared" si="3"/>
        <v>1364.85</v>
      </c>
      <c r="AA160" s="53"/>
      <c r="AB160" s="44"/>
      <c r="AC160" s="44"/>
    </row>
    <row r="161" ht="15.75" customHeight="1">
      <c r="A161" s="25" t="s">
        <v>44</v>
      </c>
      <c r="B161" s="26" t="s">
        <v>176</v>
      </c>
      <c r="C161" s="81" t="s">
        <v>224</v>
      </c>
      <c r="D161" s="28" t="s">
        <v>225</v>
      </c>
      <c r="E161" s="26" t="s">
        <v>56</v>
      </c>
      <c r="F161" s="26" t="s">
        <v>584</v>
      </c>
      <c r="G161" s="30"/>
      <c r="H161" s="26"/>
      <c r="I161" s="26" t="s">
        <v>50</v>
      </c>
      <c r="J161" s="32" t="s">
        <v>51</v>
      </c>
      <c r="K161" s="26" t="s">
        <v>50</v>
      </c>
      <c r="L161" s="57" t="s">
        <v>179</v>
      </c>
      <c r="M161" s="81"/>
      <c r="N161" s="81"/>
      <c r="O161" s="81"/>
      <c r="P161" s="37"/>
      <c r="Q161" s="37"/>
      <c r="R161" s="37"/>
      <c r="S161" s="38"/>
      <c r="T161" s="26">
        <v>3.0</v>
      </c>
      <c r="U161" s="37">
        <v>454.95</v>
      </c>
      <c r="V161" s="26">
        <v>0.0</v>
      </c>
      <c r="W161" s="37">
        <v>227.48</v>
      </c>
      <c r="X161" s="120">
        <f t="shared" si="1"/>
        <v>3</v>
      </c>
      <c r="Y161" s="87">
        <f t="shared" si="2"/>
        <v>1364.85</v>
      </c>
      <c r="Z161" s="38">
        <f t="shared" si="3"/>
        <v>1364.85</v>
      </c>
      <c r="AA161" s="53"/>
      <c r="AB161" s="44"/>
      <c r="AC161" s="44"/>
    </row>
    <row r="162" ht="15.75" customHeight="1">
      <c r="A162" s="25" t="s">
        <v>44</v>
      </c>
      <c r="B162" s="26" t="s">
        <v>176</v>
      </c>
      <c r="C162" s="81" t="s">
        <v>228</v>
      </c>
      <c r="D162" s="28" t="s">
        <v>229</v>
      </c>
      <c r="E162" s="26" t="s">
        <v>56</v>
      </c>
      <c r="F162" s="26" t="s">
        <v>584</v>
      </c>
      <c r="G162" s="30"/>
      <c r="H162" s="26"/>
      <c r="I162" s="26" t="s">
        <v>50</v>
      </c>
      <c r="J162" s="32" t="s">
        <v>51</v>
      </c>
      <c r="K162" s="26" t="s">
        <v>50</v>
      </c>
      <c r="L162" s="57" t="s">
        <v>179</v>
      </c>
      <c r="M162" s="81"/>
      <c r="N162" s="81"/>
      <c r="O162" s="81"/>
      <c r="P162" s="37"/>
      <c r="Q162" s="37"/>
      <c r="R162" s="37"/>
      <c r="S162" s="38"/>
      <c r="T162" s="26">
        <v>2.0</v>
      </c>
      <c r="U162" s="37">
        <v>454.95</v>
      </c>
      <c r="V162" s="26">
        <v>0.0</v>
      </c>
      <c r="W162" s="37">
        <v>227.48</v>
      </c>
      <c r="X162" s="120">
        <f t="shared" si="1"/>
        <v>2</v>
      </c>
      <c r="Y162" s="87">
        <f t="shared" si="2"/>
        <v>909.9</v>
      </c>
      <c r="Z162" s="38">
        <f t="shared" si="3"/>
        <v>909.9</v>
      </c>
      <c r="AA162" s="53"/>
      <c r="AB162" s="44"/>
      <c r="AC162" s="44"/>
    </row>
    <row r="163" ht="15.75" customHeight="1">
      <c r="A163" s="25" t="s">
        <v>44</v>
      </c>
      <c r="B163" s="26" t="s">
        <v>176</v>
      </c>
      <c r="C163" s="81" t="s">
        <v>226</v>
      </c>
      <c r="D163" s="28" t="s">
        <v>227</v>
      </c>
      <c r="E163" s="26" t="s">
        <v>56</v>
      </c>
      <c r="F163" s="26" t="s">
        <v>584</v>
      </c>
      <c r="G163" s="30"/>
      <c r="H163" s="26"/>
      <c r="I163" s="26" t="s">
        <v>50</v>
      </c>
      <c r="J163" s="32" t="s">
        <v>51</v>
      </c>
      <c r="K163" s="26" t="s">
        <v>50</v>
      </c>
      <c r="L163" s="57" t="s">
        <v>179</v>
      </c>
      <c r="M163" s="81"/>
      <c r="N163" s="81"/>
      <c r="O163" s="81"/>
      <c r="P163" s="37"/>
      <c r="Q163" s="37"/>
      <c r="R163" s="37"/>
      <c r="S163" s="38"/>
      <c r="T163" s="26">
        <v>4.0</v>
      </c>
      <c r="U163" s="37">
        <v>454.95</v>
      </c>
      <c r="V163" s="26">
        <v>1.0</v>
      </c>
      <c r="W163" s="37">
        <v>227.48</v>
      </c>
      <c r="X163" s="120">
        <f t="shared" si="1"/>
        <v>4.5</v>
      </c>
      <c r="Y163" s="87">
        <f t="shared" si="2"/>
        <v>2047.28</v>
      </c>
      <c r="Z163" s="38">
        <f t="shared" si="3"/>
        <v>2047.28</v>
      </c>
      <c r="AA163" s="53"/>
      <c r="AB163" s="44"/>
      <c r="AC163" s="44"/>
    </row>
    <row r="164" ht="15.75" customHeight="1">
      <c r="A164" s="25" t="s">
        <v>44</v>
      </c>
      <c r="B164" s="26" t="s">
        <v>176</v>
      </c>
      <c r="C164" s="81" t="s">
        <v>220</v>
      </c>
      <c r="D164" s="28" t="s">
        <v>221</v>
      </c>
      <c r="E164" s="26" t="s">
        <v>56</v>
      </c>
      <c r="F164" s="26" t="s">
        <v>584</v>
      </c>
      <c r="G164" s="30"/>
      <c r="H164" s="26"/>
      <c r="I164" s="26" t="s">
        <v>50</v>
      </c>
      <c r="J164" s="32" t="s">
        <v>51</v>
      </c>
      <c r="K164" s="26" t="s">
        <v>50</v>
      </c>
      <c r="L164" s="57" t="s">
        <v>179</v>
      </c>
      <c r="M164" s="81"/>
      <c r="N164" s="81"/>
      <c r="O164" s="81"/>
      <c r="P164" s="37"/>
      <c r="Q164" s="37"/>
      <c r="R164" s="37"/>
      <c r="S164" s="38"/>
      <c r="T164" s="26">
        <v>4.0</v>
      </c>
      <c r="U164" s="37">
        <v>454.95</v>
      </c>
      <c r="V164" s="26">
        <v>1.0</v>
      </c>
      <c r="W164" s="37">
        <v>227.48</v>
      </c>
      <c r="X164" s="120">
        <f t="shared" si="1"/>
        <v>4.5</v>
      </c>
      <c r="Y164" s="87">
        <f t="shared" si="2"/>
        <v>2047.28</v>
      </c>
      <c r="Z164" s="38">
        <f t="shared" si="3"/>
        <v>2047.28</v>
      </c>
      <c r="AA164" s="53"/>
      <c r="AB164" s="44"/>
      <c r="AC164" s="44"/>
    </row>
    <row r="165" ht="15.75" customHeight="1">
      <c r="A165" s="25" t="s">
        <v>44</v>
      </c>
      <c r="B165" s="26" t="s">
        <v>176</v>
      </c>
      <c r="C165" s="81" t="s">
        <v>222</v>
      </c>
      <c r="D165" s="28" t="s">
        <v>223</v>
      </c>
      <c r="E165" s="26" t="s">
        <v>56</v>
      </c>
      <c r="F165" s="26" t="s">
        <v>584</v>
      </c>
      <c r="G165" s="30"/>
      <c r="H165" s="26"/>
      <c r="I165" s="26" t="s">
        <v>50</v>
      </c>
      <c r="J165" s="32" t="s">
        <v>51</v>
      </c>
      <c r="K165" s="26" t="s">
        <v>50</v>
      </c>
      <c r="L165" s="57" t="s">
        <v>179</v>
      </c>
      <c r="M165" s="81"/>
      <c r="N165" s="81"/>
      <c r="O165" s="81"/>
      <c r="P165" s="37"/>
      <c r="Q165" s="37"/>
      <c r="R165" s="37"/>
      <c r="S165" s="38"/>
      <c r="T165" s="26">
        <v>4.0</v>
      </c>
      <c r="U165" s="37">
        <v>454.95</v>
      </c>
      <c r="V165" s="26">
        <v>1.0</v>
      </c>
      <c r="W165" s="37">
        <v>227.48</v>
      </c>
      <c r="X165" s="120">
        <f t="shared" si="1"/>
        <v>4.5</v>
      </c>
      <c r="Y165" s="87">
        <f t="shared" si="2"/>
        <v>2047.28</v>
      </c>
      <c r="Z165" s="38">
        <f t="shared" si="3"/>
        <v>2047.28</v>
      </c>
      <c r="AA165" s="53"/>
      <c r="AB165" s="44"/>
      <c r="AC165" s="44"/>
    </row>
    <row r="166" ht="15.75" customHeight="1">
      <c r="A166" s="25" t="s">
        <v>44</v>
      </c>
      <c r="B166" s="26" t="s">
        <v>176</v>
      </c>
      <c r="C166" s="81" t="s">
        <v>224</v>
      </c>
      <c r="D166" s="28" t="s">
        <v>225</v>
      </c>
      <c r="E166" s="26" t="s">
        <v>56</v>
      </c>
      <c r="F166" s="26" t="s">
        <v>584</v>
      </c>
      <c r="G166" s="30"/>
      <c r="H166" s="26"/>
      <c r="I166" s="26" t="s">
        <v>50</v>
      </c>
      <c r="J166" s="32" t="s">
        <v>51</v>
      </c>
      <c r="K166" s="26" t="s">
        <v>50</v>
      </c>
      <c r="L166" s="57" t="s">
        <v>179</v>
      </c>
      <c r="M166" s="81"/>
      <c r="N166" s="81"/>
      <c r="O166" s="81"/>
      <c r="P166" s="37"/>
      <c r="Q166" s="37"/>
      <c r="R166" s="37"/>
      <c r="S166" s="38"/>
      <c r="T166" s="26">
        <v>4.0</v>
      </c>
      <c r="U166" s="37">
        <v>454.95</v>
      </c>
      <c r="V166" s="26">
        <v>1.0</v>
      </c>
      <c r="W166" s="37">
        <v>227.48</v>
      </c>
      <c r="X166" s="120">
        <f t="shared" si="1"/>
        <v>4.5</v>
      </c>
      <c r="Y166" s="87">
        <f t="shared" si="2"/>
        <v>2047.28</v>
      </c>
      <c r="Z166" s="38">
        <f t="shared" si="3"/>
        <v>2047.28</v>
      </c>
      <c r="AA166" s="53"/>
      <c r="AB166" s="44"/>
      <c r="AC166" s="44"/>
    </row>
    <row r="167" ht="15.75" customHeight="1">
      <c r="A167" s="25" t="s">
        <v>44</v>
      </c>
      <c r="B167" s="26" t="s">
        <v>176</v>
      </c>
      <c r="C167" s="81" t="s">
        <v>228</v>
      </c>
      <c r="D167" s="28" t="s">
        <v>229</v>
      </c>
      <c r="E167" s="26" t="s">
        <v>56</v>
      </c>
      <c r="F167" s="26" t="s">
        <v>584</v>
      </c>
      <c r="G167" s="30"/>
      <c r="H167" s="26"/>
      <c r="I167" s="26" t="s">
        <v>50</v>
      </c>
      <c r="J167" s="32" t="s">
        <v>51</v>
      </c>
      <c r="K167" s="26" t="s">
        <v>50</v>
      </c>
      <c r="L167" s="57" t="s">
        <v>179</v>
      </c>
      <c r="M167" s="81"/>
      <c r="N167" s="81"/>
      <c r="O167" s="81"/>
      <c r="P167" s="37"/>
      <c r="Q167" s="37"/>
      <c r="R167" s="37"/>
      <c r="S167" s="38"/>
      <c r="T167" s="26">
        <v>4.0</v>
      </c>
      <c r="U167" s="37">
        <v>454.95</v>
      </c>
      <c r="V167" s="26">
        <v>1.0</v>
      </c>
      <c r="W167" s="37">
        <v>227.48</v>
      </c>
      <c r="X167" s="120">
        <f t="shared" si="1"/>
        <v>4.5</v>
      </c>
      <c r="Y167" s="87">
        <f t="shared" si="2"/>
        <v>2047.28</v>
      </c>
      <c r="Z167" s="38">
        <f t="shared" si="3"/>
        <v>2047.28</v>
      </c>
      <c r="AA167" s="53"/>
      <c r="AB167" s="44"/>
      <c r="AC167" s="44"/>
    </row>
    <row r="168" ht="15.75" customHeight="1">
      <c r="A168" s="25" t="s">
        <v>44</v>
      </c>
      <c r="B168" s="26" t="s">
        <v>230</v>
      </c>
      <c r="C168" s="56" t="s">
        <v>403</v>
      </c>
      <c r="D168" s="26" t="s">
        <v>404</v>
      </c>
      <c r="E168" s="26" t="s">
        <v>56</v>
      </c>
      <c r="F168" s="26" t="s">
        <v>584</v>
      </c>
      <c r="G168" s="30"/>
      <c r="H168" s="26"/>
      <c r="I168" s="26" t="s">
        <v>50</v>
      </c>
      <c r="J168" s="32" t="s">
        <v>373</v>
      </c>
      <c r="K168" s="26" t="s">
        <v>50</v>
      </c>
      <c r="L168" s="41" t="s">
        <v>234</v>
      </c>
      <c r="M168" s="63"/>
      <c r="N168" s="63"/>
      <c r="O168" s="42"/>
      <c r="P168" s="37"/>
      <c r="Q168" s="37"/>
      <c r="R168" s="37"/>
      <c r="S168" s="38"/>
      <c r="T168" s="26">
        <v>0.0</v>
      </c>
      <c r="U168" s="37">
        <v>454.95</v>
      </c>
      <c r="V168" s="26">
        <v>1.0</v>
      </c>
      <c r="W168" s="37">
        <v>227.48</v>
      </c>
      <c r="X168" s="120">
        <f t="shared" si="1"/>
        <v>0.5</v>
      </c>
      <c r="Y168" s="87">
        <f t="shared" si="2"/>
        <v>227.48</v>
      </c>
      <c r="Z168" s="38">
        <f t="shared" si="3"/>
        <v>227.48</v>
      </c>
      <c r="AA168" s="53"/>
      <c r="AB168" s="44"/>
      <c r="AC168" s="44"/>
    </row>
    <row r="169" ht="15.75" customHeight="1">
      <c r="A169" s="25" t="s">
        <v>44</v>
      </c>
      <c r="B169" s="26" t="s">
        <v>230</v>
      </c>
      <c r="C169" s="56" t="s">
        <v>541</v>
      </c>
      <c r="D169" s="26" t="s">
        <v>542</v>
      </c>
      <c r="E169" s="26" t="s">
        <v>56</v>
      </c>
      <c r="F169" s="26" t="s">
        <v>584</v>
      </c>
      <c r="G169" s="30"/>
      <c r="H169" s="26"/>
      <c r="I169" s="26" t="s">
        <v>50</v>
      </c>
      <c r="J169" s="32" t="s">
        <v>233</v>
      </c>
      <c r="K169" s="26" t="s">
        <v>50</v>
      </c>
      <c r="L169" s="41" t="s">
        <v>234</v>
      </c>
      <c r="M169" s="63"/>
      <c r="N169" s="63"/>
      <c r="O169" s="42"/>
      <c r="P169" s="37"/>
      <c r="Q169" s="37"/>
      <c r="R169" s="37"/>
      <c r="S169" s="38"/>
      <c r="T169" s="26">
        <v>0.0</v>
      </c>
      <c r="U169" s="37">
        <v>454.95</v>
      </c>
      <c r="V169" s="26">
        <v>1.0</v>
      </c>
      <c r="W169" s="37">
        <v>227.48</v>
      </c>
      <c r="X169" s="120">
        <f t="shared" si="1"/>
        <v>0.5</v>
      </c>
      <c r="Y169" s="87">
        <f t="shared" si="2"/>
        <v>227.48</v>
      </c>
      <c r="Z169" s="38">
        <f t="shared" si="3"/>
        <v>227.48</v>
      </c>
      <c r="AA169" s="53"/>
      <c r="AB169" s="44"/>
      <c r="AC169" s="44"/>
    </row>
    <row r="170" ht="15.75" customHeight="1">
      <c r="A170" s="25" t="s">
        <v>44</v>
      </c>
      <c r="B170" s="26" t="s">
        <v>230</v>
      </c>
      <c r="C170" s="56" t="s">
        <v>611</v>
      </c>
      <c r="D170" s="26" t="s">
        <v>612</v>
      </c>
      <c r="E170" s="26" t="s">
        <v>56</v>
      </c>
      <c r="F170" s="26" t="s">
        <v>584</v>
      </c>
      <c r="G170" s="30"/>
      <c r="H170" s="26"/>
      <c r="I170" s="26" t="s">
        <v>50</v>
      </c>
      <c r="J170" s="32" t="s">
        <v>613</v>
      </c>
      <c r="K170" s="26" t="s">
        <v>50</v>
      </c>
      <c r="L170" s="41" t="s">
        <v>234</v>
      </c>
      <c r="M170" s="63"/>
      <c r="N170" s="63"/>
      <c r="O170" s="42"/>
      <c r="P170" s="37"/>
      <c r="Q170" s="37"/>
      <c r="R170" s="37"/>
      <c r="S170" s="38"/>
      <c r="T170" s="26">
        <v>1.0</v>
      </c>
      <c r="U170" s="37">
        <v>454.95</v>
      </c>
      <c r="V170" s="26">
        <v>0.0</v>
      </c>
      <c r="W170" s="37">
        <v>227.48</v>
      </c>
      <c r="X170" s="120">
        <f t="shared" si="1"/>
        <v>1</v>
      </c>
      <c r="Y170" s="87">
        <f t="shared" si="2"/>
        <v>454.95</v>
      </c>
      <c r="Z170" s="38">
        <f t="shared" si="3"/>
        <v>454.95</v>
      </c>
      <c r="AA170" s="53"/>
      <c r="AB170" s="44"/>
      <c r="AC170" s="44"/>
    </row>
    <row r="171" ht="15.75" customHeight="1">
      <c r="A171" s="25" t="s">
        <v>44</v>
      </c>
      <c r="B171" s="26" t="s">
        <v>230</v>
      </c>
      <c r="C171" s="56" t="s">
        <v>543</v>
      </c>
      <c r="D171" s="26" t="s">
        <v>544</v>
      </c>
      <c r="E171" s="26" t="s">
        <v>56</v>
      </c>
      <c r="F171" s="26" t="s">
        <v>584</v>
      </c>
      <c r="G171" s="30"/>
      <c r="H171" s="26"/>
      <c r="I171" s="26" t="s">
        <v>50</v>
      </c>
      <c r="J171" s="32" t="s">
        <v>545</v>
      </c>
      <c r="K171" s="26" t="s">
        <v>50</v>
      </c>
      <c r="L171" s="41" t="s">
        <v>234</v>
      </c>
      <c r="M171" s="63"/>
      <c r="N171" s="63"/>
      <c r="O171" s="42"/>
      <c r="P171" s="37"/>
      <c r="Q171" s="37"/>
      <c r="R171" s="37"/>
      <c r="S171" s="38"/>
      <c r="T171" s="26">
        <v>2.0</v>
      </c>
      <c r="U171" s="37">
        <v>454.95</v>
      </c>
      <c r="V171" s="26">
        <v>0.0</v>
      </c>
      <c r="W171" s="37">
        <v>227.48</v>
      </c>
      <c r="X171" s="120">
        <f t="shared" si="1"/>
        <v>2</v>
      </c>
      <c r="Y171" s="87">
        <f t="shared" si="2"/>
        <v>909.9</v>
      </c>
      <c r="Z171" s="38">
        <f t="shared" si="3"/>
        <v>909.9</v>
      </c>
      <c r="AA171" s="53"/>
      <c r="AB171" s="44"/>
      <c r="AC171" s="44"/>
    </row>
    <row r="172" ht="15.75" customHeight="1">
      <c r="A172" s="122" t="s">
        <v>44</v>
      </c>
      <c r="B172" s="45" t="s">
        <v>230</v>
      </c>
      <c r="C172" s="90" t="s">
        <v>267</v>
      </c>
      <c r="D172" s="26" t="s">
        <v>268</v>
      </c>
      <c r="E172" s="26" t="s">
        <v>269</v>
      </c>
      <c r="F172" s="26" t="s">
        <v>584</v>
      </c>
      <c r="G172" s="30"/>
      <c r="H172" s="26"/>
      <c r="I172" s="26" t="s">
        <v>50</v>
      </c>
      <c r="J172" s="32" t="s">
        <v>233</v>
      </c>
      <c r="K172" s="26" t="s">
        <v>50</v>
      </c>
      <c r="L172" s="41" t="s">
        <v>234</v>
      </c>
      <c r="M172" s="63"/>
      <c r="N172" s="63"/>
      <c r="O172" s="42"/>
      <c r="P172" s="37"/>
      <c r="Q172" s="37"/>
      <c r="R172" s="37"/>
      <c r="S172" s="38"/>
      <c r="T172" s="26">
        <v>0.0</v>
      </c>
      <c r="U172" s="62">
        <v>54.01</v>
      </c>
      <c r="V172" s="26">
        <v>12.0</v>
      </c>
      <c r="W172" s="62">
        <v>17.52</v>
      </c>
      <c r="X172" s="120">
        <f t="shared" si="1"/>
        <v>6</v>
      </c>
      <c r="Y172" s="87">
        <f t="shared" si="2"/>
        <v>210.24</v>
      </c>
      <c r="Z172" s="38">
        <f t="shared" si="3"/>
        <v>210.24</v>
      </c>
      <c r="AA172" s="53"/>
      <c r="AB172" s="44"/>
      <c r="AC172" s="44"/>
    </row>
    <row r="173" ht="15.75" customHeight="1">
      <c r="A173" s="25" t="s">
        <v>44</v>
      </c>
      <c r="B173" s="26" t="s">
        <v>230</v>
      </c>
      <c r="C173" s="56" t="s">
        <v>399</v>
      </c>
      <c r="D173" s="26" t="s">
        <v>400</v>
      </c>
      <c r="E173" s="26" t="s">
        <v>56</v>
      </c>
      <c r="F173" s="26" t="s">
        <v>584</v>
      </c>
      <c r="G173" s="30"/>
      <c r="H173" s="26"/>
      <c r="I173" s="26" t="s">
        <v>50</v>
      </c>
      <c r="J173" s="32" t="s">
        <v>233</v>
      </c>
      <c r="K173" s="26" t="s">
        <v>50</v>
      </c>
      <c r="L173" s="41" t="s">
        <v>234</v>
      </c>
      <c r="M173" s="63"/>
      <c r="N173" s="63"/>
      <c r="O173" s="42"/>
      <c r="P173" s="37"/>
      <c r="Q173" s="37"/>
      <c r="R173" s="37"/>
      <c r="S173" s="38"/>
      <c r="T173" s="26">
        <v>2.0</v>
      </c>
      <c r="U173" s="37">
        <v>454.95</v>
      </c>
      <c r="V173" s="26">
        <v>1.0</v>
      </c>
      <c r="W173" s="37">
        <v>227.48</v>
      </c>
      <c r="X173" s="120">
        <f t="shared" si="1"/>
        <v>2.5</v>
      </c>
      <c r="Y173" s="87">
        <f t="shared" si="2"/>
        <v>1137.38</v>
      </c>
      <c r="Z173" s="38">
        <f t="shared" si="3"/>
        <v>1137.38</v>
      </c>
      <c r="AA173" s="53"/>
      <c r="AB173" s="44"/>
      <c r="AC173" s="44"/>
    </row>
    <row r="174" ht="15.75" customHeight="1">
      <c r="A174" s="25" t="s">
        <v>44</v>
      </c>
      <c r="B174" s="26" t="s">
        <v>230</v>
      </c>
      <c r="C174" s="56" t="s">
        <v>265</v>
      </c>
      <c r="D174" s="26" t="s">
        <v>266</v>
      </c>
      <c r="E174" s="26" t="s">
        <v>56</v>
      </c>
      <c r="F174" s="26" t="s">
        <v>584</v>
      </c>
      <c r="G174" s="30"/>
      <c r="H174" s="26"/>
      <c r="I174" s="26" t="s">
        <v>50</v>
      </c>
      <c r="J174" s="32" t="s">
        <v>233</v>
      </c>
      <c r="K174" s="26" t="s">
        <v>50</v>
      </c>
      <c r="L174" s="41" t="s">
        <v>234</v>
      </c>
      <c r="M174" s="63"/>
      <c r="N174" s="63"/>
      <c r="O174" s="42"/>
      <c r="P174" s="37"/>
      <c r="Q174" s="37"/>
      <c r="R174" s="37"/>
      <c r="S174" s="38"/>
      <c r="T174" s="26">
        <v>2.0</v>
      </c>
      <c r="U174" s="37">
        <v>454.95</v>
      </c>
      <c r="V174" s="26">
        <v>0.0</v>
      </c>
      <c r="W174" s="37">
        <v>227.48</v>
      </c>
      <c r="X174" s="120">
        <f t="shared" si="1"/>
        <v>2</v>
      </c>
      <c r="Y174" s="87">
        <f t="shared" si="2"/>
        <v>909.9</v>
      </c>
      <c r="Z174" s="38">
        <f t="shared" si="3"/>
        <v>909.9</v>
      </c>
      <c r="AA174" s="53"/>
      <c r="AB174" s="44"/>
      <c r="AC174" s="44"/>
    </row>
    <row r="175" ht="15.75" customHeight="1">
      <c r="A175" s="25" t="s">
        <v>44</v>
      </c>
      <c r="B175" s="26" t="s">
        <v>230</v>
      </c>
      <c r="C175" s="56" t="s">
        <v>251</v>
      </c>
      <c r="D175" s="26" t="s">
        <v>252</v>
      </c>
      <c r="E175" s="26" t="s">
        <v>56</v>
      </c>
      <c r="F175" s="26" t="s">
        <v>584</v>
      </c>
      <c r="G175" s="30"/>
      <c r="H175" s="26"/>
      <c r="I175" s="26" t="s">
        <v>50</v>
      </c>
      <c r="J175" s="32" t="s">
        <v>233</v>
      </c>
      <c r="K175" s="26" t="s">
        <v>50</v>
      </c>
      <c r="L175" s="41" t="s">
        <v>234</v>
      </c>
      <c r="M175" s="63"/>
      <c r="N175" s="63"/>
      <c r="O175" s="42"/>
      <c r="P175" s="37"/>
      <c r="Q175" s="37"/>
      <c r="R175" s="37"/>
      <c r="S175" s="38"/>
      <c r="T175" s="26">
        <v>0.0</v>
      </c>
      <c r="U175" s="37">
        <v>454.95</v>
      </c>
      <c r="V175" s="26">
        <v>1.0</v>
      </c>
      <c r="W175" s="37">
        <v>227.48</v>
      </c>
      <c r="X175" s="120">
        <f t="shared" si="1"/>
        <v>0.5</v>
      </c>
      <c r="Y175" s="87">
        <f t="shared" si="2"/>
        <v>227.48</v>
      </c>
      <c r="Z175" s="38">
        <f t="shared" si="3"/>
        <v>227.48</v>
      </c>
      <c r="AA175" s="53"/>
      <c r="AB175" s="44"/>
      <c r="AC175" s="44"/>
    </row>
    <row r="176" ht="15.75" customHeight="1">
      <c r="A176" s="25" t="s">
        <v>44</v>
      </c>
      <c r="B176" s="26" t="s">
        <v>230</v>
      </c>
      <c r="C176" s="56" t="s">
        <v>253</v>
      </c>
      <c r="D176" s="26" t="s">
        <v>254</v>
      </c>
      <c r="E176" s="26" t="s">
        <v>56</v>
      </c>
      <c r="F176" s="26" t="s">
        <v>584</v>
      </c>
      <c r="G176" s="30"/>
      <c r="H176" s="26"/>
      <c r="I176" s="26" t="s">
        <v>50</v>
      </c>
      <c r="J176" s="32" t="s">
        <v>233</v>
      </c>
      <c r="K176" s="26" t="s">
        <v>50</v>
      </c>
      <c r="L176" s="41" t="s">
        <v>234</v>
      </c>
      <c r="M176" s="63"/>
      <c r="N176" s="63"/>
      <c r="O176" s="42"/>
      <c r="P176" s="37"/>
      <c r="Q176" s="37"/>
      <c r="R176" s="37"/>
      <c r="S176" s="38"/>
      <c r="T176" s="26">
        <v>0.0</v>
      </c>
      <c r="U176" s="37">
        <v>454.95</v>
      </c>
      <c r="V176" s="26">
        <v>1.0</v>
      </c>
      <c r="W176" s="37">
        <v>227.48</v>
      </c>
      <c r="X176" s="120">
        <f t="shared" si="1"/>
        <v>0.5</v>
      </c>
      <c r="Y176" s="87">
        <f t="shared" si="2"/>
        <v>227.48</v>
      </c>
      <c r="Z176" s="38">
        <f t="shared" si="3"/>
        <v>227.48</v>
      </c>
      <c r="AA176" s="53"/>
      <c r="AB176" s="44"/>
      <c r="AC176" s="44"/>
    </row>
    <row r="177" ht="15.75" customHeight="1">
      <c r="A177" s="25" t="s">
        <v>44</v>
      </c>
      <c r="B177" s="26" t="s">
        <v>230</v>
      </c>
      <c r="C177" s="56" t="s">
        <v>255</v>
      </c>
      <c r="D177" s="26" t="s">
        <v>256</v>
      </c>
      <c r="E177" s="26" t="s">
        <v>56</v>
      </c>
      <c r="F177" s="26" t="s">
        <v>584</v>
      </c>
      <c r="G177" s="30"/>
      <c r="H177" s="26"/>
      <c r="I177" s="26" t="s">
        <v>50</v>
      </c>
      <c r="J177" s="32" t="s">
        <v>233</v>
      </c>
      <c r="K177" s="26" t="s">
        <v>50</v>
      </c>
      <c r="L177" s="41" t="s">
        <v>234</v>
      </c>
      <c r="M177" s="63"/>
      <c r="N177" s="63"/>
      <c r="O177" s="42"/>
      <c r="P177" s="37"/>
      <c r="Q177" s="37"/>
      <c r="R177" s="37"/>
      <c r="S177" s="38"/>
      <c r="T177" s="26">
        <v>1.0</v>
      </c>
      <c r="U177" s="37">
        <v>454.95</v>
      </c>
      <c r="V177" s="26">
        <v>0.0</v>
      </c>
      <c r="W177" s="37">
        <v>227.48</v>
      </c>
      <c r="X177" s="120">
        <f t="shared" si="1"/>
        <v>1</v>
      </c>
      <c r="Y177" s="87">
        <f t="shared" si="2"/>
        <v>454.95</v>
      </c>
      <c r="Z177" s="38">
        <f t="shared" si="3"/>
        <v>454.95</v>
      </c>
      <c r="AA177" s="53"/>
      <c r="AB177" s="44"/>
      <c r="AC177" s="44"/>
    </row>
    <row r="178" ht="15.75" customHeight="1">
      <c r="A178" s="25" t="s">
        <v>44</v>
      </c>
      <c r="B178" s="26" t="s">
        <v>230</v>
      </c>
      <c r="C178" s="56" t="s">
        <v>547</v>
      </c>
      <c r="D178" s="26" t="s">
        <v>548</v>
      </c>
      <c r="E178" s="26" t="s">
        <v>56</v>
      </c>
      <c r="F178" s="26" t="s">
        <v>584</v>
      </c>
      <c r="G178" s="30"/>
      <c r="H178" s="26"/>
      <c r="I178" s="26" t="s">
        <v>50</v>
      </c>
      <c r="J178" s="32" t="s">
        <v>233</v>
      </c>
      <c r="K178" s="26" t="s">
        <v>50</v>
      </c>
      <c r="L178" s="41" t="s">
        <v>234</v>
      </c>
      <c r="M178" s="63"/>
      <c r="N178" s="63"/>
      <c r="O178" s="42"/>
      <c r="P178" s="37"/>
      <c r="Q178" s="37"/>
      <c r="R178" s="37"/>
      <c r="S178" s="38"/>
      <c r="T178" s="26">
        <v>2.0</v>
      </c>
      <c r="U178" s="37">
        <v>454.95</v>
      </c>
      <c r="V178" s="26">
        <v>1.0</v>
      </c>
      <c r="W178" s="37">
        <v>227.48</v>
      </c>
      <c r="X178" s="120">
        <f t="shared" si="1"/>
        <v>2.5</v>
      </c>
      <c r="Y178" s="87">
        <f t="shared" si="2"/>
        <v>1137.38</v>
      </c>
      <c r="Z178" s="38">
        <f t="shared" si="3"/>
        <v>1137.38</v>
      </c>
      <c r="AA178" s="53"/>
      <c r="AB178" s="44"/>
      <c r="AC178" s="44"/>
    </row>
    <row r="179" ht="15.75" customHeight="1">
      <c r="A179" s="25" t="s">
        <v>44</v>
      </c>
      <c r="B179" s="26" t="s">
        <v>230</v>
      </c>
      <c r="C179" s="56" t="s">
        <v>261</v>
      </c>
      <c r="D179" s="26" t="s">
        <v>262</v>
      </c>
      <c r="E179" s="26" t="s">
        <v>56</v>
      </c>
      <c r="F179" s="26" t="s">
        <v>584</v>
      </c>
      <c r="G179" s="30"/>
      <c r="H179" s="26"/>
      <c r="I179" s="26" t="s">
        <v>50</v>
      </c>
      <c r="J179" s="32" t="s">
        <v>233</v>
      </c>
      <c r="K179" s="26" t="s">
        <v>50</v>
      </c>
      <c r="L179" s="41" t="s">
        <v>234</v>
      </c>
      <c r="M179" s="63"/>
      <c r="N179" s="63"/>
      <c r="O179" s="42"/>
      <c r="P179" s="37"/>
      <c r="Q179" s="37"/>
      <c r="R179" s="37"/>
      <c r="S179" s="38"/>
      <c r="T179" s="26">
        <v>1.0</v>
      </c>
      <c r="U179" s="37">
        <v>454.95</v>
      </c>
      <c r="V179" s="26">
        <v>1.0</v>
      </c>
      <c r="W179" s="37">
        <v>227.48</v>
      </c>
      <c r="X179" s="120">
        <f t="shared" si="1"/>
        <v>1.5</v>
      </c>
      <c r="Y179" s="87">
        <f t="shared" si="2"/>
        <v>682.43</v>
      </c>
      <c r="Z179" s="38">
        <f t="shared" si="3"/>
        <v>682.43</v>
      </c>
      <c r="AA179" s="53"/>
      <c r="AB179" s="44"/>
      <c r="AC179" s="44"/>
    </row>
    <row r="180" ht="15.75" customHeight="1">
      <c r="A180" s="25" t="s">
        <v>44</v>
      </c>
      <c r="B180" s="26" t="s">
        <v>230</v>
      </c>
      <c r="C180" s="56" t="s">
        <v>549</v>
      </c>
      <c r="D180" s="26" t="s">
        <v>550</v>
      </c>
      <c r="E180" s="26" t="s">
        <v>56</v>
      </c>
      <c r="F180" s="26" t="s">
        <v>584</v>
      </c>
      <c r="G180" s="30"/>
      <c r="H180" s="26"/>
      <c r="I180" s="26" t="s">
        <v>50</v>
      </c>
      <c r="J180" s="32" t="s">
        <v>233</v>
      </c>
      <c r="K180" s="26" t="s">
        <v>50</v>
      </c>
      <c r="L180" s="41" t="s">
        <v>234</v>
      </c>
      <c r="M180" s="63"/>
      <c r="N180" s="63"/>
      <c r="O180" s="42"/>
      <c r="P180" s="37"/>
      <c r="Q180" s="37"/>
      <c r="R180" s="37"/>
      <c r="S180" s="38"/>
      <c r="T180" s="26">
        <v>0.0</v>
      </c>
      <c r="U180" s="37">
        <v>454.95</v>
      </c>
      <c r="V180" s="26">
        <v>1.0</v>
      </c>
      <c r="W180" s="37">
        <v>227.48</v>
      </c>
      <c r="X180" s="120">
        <f t="shared" si="1"/>
        <v>0.5</v>
      </c>
      <c r="Y180" s="87">
        <f t="shared" si="2"/>
        <v>227.48</v>
      </c>
      <c r="Z180" s="38">
        <f t="shared" si="3"/>
        <v>227.48</v>
      </c>
      <c r="AA180" s="53"/>
      <c r="AB180" s="44"/>
      <c r="AC180" s="44"/>
    </row>
    <row r="181" ht="15.75" customHeight="1">
      <c r="A181" s="25" t="s">
        <v>44</v>
      </c>
      <c r="B181" s="26" t="s">
        <v>230</v>
      </c>
      <c r="C181" s="56" t="s">
        <v>401</v>
      </c>
      <c r="D181" s="26" t="s">
        <v>402</v>
      </c>
      <c r="E181" s="26" t="s">
        <v>56</v>
      </c>
      <c r="F181" s="26" t="s">
        <v>584</v>
      </c>
      <c r="G181" s="30"/>
      <c r="H181" s="26"/>
      <c r="I181" s="26" t="s">
        <v>50</v>
      </c>
      <c r="J181" s="32" t="s">
        <v>423</v>
      </c>
      <c r="K181" s="26" t="s">
        <v>50</v>
      </c>
      <c r="L181" s="41" t="s">
        <v>234</v>
      </c>
      <c r="M181" s="63"/>
      <c r="N181" s="63"/>
      <c r="O181" s="42"/>
      <c r="P181" s="37"/>
      <c r="Q181" s="37"/>
      <c r="R181" s="37"/>
      <c r="S181" s="38"/>
      <c r="T181" s="26">
        <v>2.0</v>
      </c>
      <c r="U181" s="37">
        <v>454.95</v>
      </c>
      <c r="V181" s="26">
        <v>1.0</v>
      </c>
      <c r="W181" s="37">
        <v>227.48</v>
      </c>
      <c r="X181" s="120">
        <f t="shared" si="1"/>
        <v>2.5</v>
      </c>
      <c r="Y181" s="87">
        <f t="shared" si="2"/>
        <v>1137.38</v>
      </c>
      <c r="Z181" s="38">
        <f t="shared" si="3"/>
        <v>1137.38</v>
      </c>
      <c r="AA181" s="53"/>
      <c r="AB181" s="44"/>
      <c r="AC181" s="44"/>
    </row>
    <row r="182" ht="15.75" customHeight="1">
      <c r="A182" s="25" t="s">
        <v>44</v>
      </c>
      <c r="B182" s="26" t="s">
        <v>230</v>
      </c>
      <c r="C182" s="56" t="s">
        <v>406</v>
      </c>
      <c r="D182" s="26" t="s">
        <v>407</v>
      </c>
      <c r="E182" s="26" t="s">
        <v>56</v>
      </c>
      <c r="F182" s="26" t="s">
        <v>584</v>
      </c>
      <c r="G182" s="30"/>
      <c r="H182" s="26"/>
      <c r="I182" s="26" t="s">
        <v>50</v>
      </c>
      <c r="J182" s="32" t="s">
        <v>233</v>
      </c>
      <c r="K182" s="26" t="s">
        <v>50</v>
      </c>
      <c r="L182" s="41" t="s">
        <v>234</v>
      </c>
      <c r="M182" s="63"/>
      <c r="N182" s="63"/>
      <c r="O182" s="63"/>
      <c r="P182" s="37"/>
      <c r="Q182" s="37"/>
      <c r="R182" s="37"/>
      <c r="S182" s="38"/>
      <c r="T182" s="26">
        <v>4.0</v>
      </c>
      <c r="U182" s="37">
        <v>454.95</v>
      </c>
      <c r="V182" s="26">
        <v>0.0</v>
      </c>
      <c r="W182" s="37">
        <v>227.48</v>
      </c>
      <c r="X182" s="120">
        <f t="shared" si="1"/>
        <v>4</v>
      </c>
      <c r="Y182" s="87">
        <f t="shared" si="2"/>
        <v>1819.8</v>
      </c>
      <c r="Z182" s="38">
        <f t="shared" si="3"/>
        <v>1819.8</v>
      </c>
      <c r="AA182" s="26"/>
      <c r="AB182" s="44"/>
      <c r="AC182" s="44"/>
    </row>
    <row r="183" ht="15.75" customHeight="1">
      <c r="A183" s="25" t="s">
        <v>44</v>
      </c>
      <c r="B183" s="26" t="s">
        <v>230</v>
      </c>
      <c r="C183" s="56" t="s">
        <v>263</v>
      </c>
      <c r="D183" s="26" t="s">
        <v>264</v>
      </c>
      <c r="E183" s="26" t="s">
        <v>56</v>
      </c>
      <c r="F183" s="26" t="s">
        <v>584</v>
      </c>
      <c r="G183" s="30"/>
      <c r="H183" s="26"/>
      <c r="I183" s="26" t="s">
        <v>50</v>
      </c>
      <c r="J183" s="32" t="s">
        <v>233</v>
      </c>
      <c r="K183" s="26" t="s">
        <v>50</v>
      </c>
      <c r="L183" s="41" t="s">
        <v>234</v>
      </c>
      <c r="M183" s="63"/>
      <c r="N183" s="63"/>
      <c r="O183" s="63"/>
      <c r="P183" s="37"/>
      <c r="Q183" s="37"/>
      <c r="R183" s="37"/>
      <c r="S183" s="38"/>
      <c r="T183" s="26">
        <v>2.0</v>
      </c>
      <c r="U183" s="37">
        <v>454.95</v>
      </c>
      <c r="V183" s="26">
        <v>0.0</v>
      </c>
      <c r="W183" s="37">
        <v>227.48</v>
      </c>
      <c r="X183" s="120">
        <f t="shared" si="1"/>
        <v>2</v>
      </c>
      <c r="Y183" s="87">
        <f t="shared" si="2"/>
        <v>909.9</v>
      </c>
      <c r="Z183" s="38">
        <f t="shared" si="3"/>
        <v>909.9</v>
      </c>
      <c r="AA183" s="26"/>
      <c r="AB183" s="44"/>
      <c r="AC183" s="44"/>
    </row>
    <row r="184" ht="15.75" customHeight="1">
      <c r="A184" s="25" t="s">
        <v>44</v>
      </c>
      <c r="B184" s="26" t="s">
        <v>230</v>
      </c>
      <c r="C184" s="56" t="s">
        <v>270</v>
      </c>
      <c r="D184" s="26" t="s">
        <v>271</v>
      </c>
      <c r="E184" s="26" t="s">
        <v>56</v>
      </c>
      <c r="F184" s="26" t="s">
        <v>584</v>
      </c>
      <c r="G184" s="30"/>
      <c r="H184" s="26"/>
      <c r="I184" s="26" t="s">
        <v>50</v>
      </c>
      <c r="J184" s="32" t="s">
        <v>233</v>
      </c>
      <c r="K184" s="26" t="s">
        <v>50</v>
      </c>
      <c r="L184" s="41" t="s">
        <v>234</v>
      </c>
      <c r="M184" s="63"/>
      <c r="N184" s="63"/>
      <c r="O184" s="63"/>
      <c r="P184" s="37"/>
      <c r="Q184" s="37"/>
      <c r="R184" s="37"/>
      <c r="S184" s="38"/>
      <c r="T184" s="26">
        <v>4.0</v>
      </c>
      <c r="U184" s="37">
        <v>454.95</v>
      </c>
      <c r="V184" s="26">
        <v>0.0</v>
      </c>
      <c r="W184" s="37">
        <v>227.48</v>
      </c>
      <c r="X184" s="120">
        <f t="shared" si="1"/>
        <v>4</v>
      </c>
      <c r="Y184" s="87">
        <f t="shared" si="2"/>
        <v>1819.8</v>
      </c>
      <c r="Z184" s="38">
        <f t="shared" si="3"/>
        <v>1819.8</v>
      </c>
      <c r="AA184" s="26"/>
      <c r="AB184" s="44"/>
      <c r="AC184" s="44"/>
    </row>
    <row r="185" ht="15.75" customHeight="1">
      <c r="A185" s="25" t="s">
        <v>44</v>
      </c>
      <c r="B185" s="26" t="s">
        <v>230</v>
      </c>
      <c r="C185" s="56" t="s">
        <v>231</v>
      </c>
      <c r="D185" s="26" t="s">
        <v>232</v>
      </c>
      <c r="E185" s="26" t="s">
        <v>56</v>
      </c>
      <c r="F185" s="26" t="s">
        <v>584</v>
      </c>
      <c r="G185" s="30"/>
      <c r="H185" s="26"/>
      <c r="I185" s="26" t="s">
        <v>50</v>
      </c>
      <c r="J185" s="32" t="s">
        <v>233</v>
      </c>
      <c r="K185" s="26" t="s">
        <v>50</v>
      </c>
      <c r="L185" s="41" t="s">
        <v>234</v>
      </c>
      <c r="M185" s="63"/>
      <c r="N185" s="63"/>
      <c r="O185" s="63"/>
      <c r="P185" s="37"/>
      <c r="Q185" s="37"/>
      <c r="R185" s="37"/>
      <c r="S185" s="38"/>
      <c r="T185" s="26">
        <v>3.0</v>
      </c>
      <c r="U185" s="37">
        <v>454.95</v>
      </c>
      <c r="V185" s="26">
        <v>0.0</v>
      </c>
      <c r="W185" s="37">
        <v>227.48</v>
      </c>
      <c r="X185" s="120">
        <f t="shared" si="1"/>
        <v>3</v>
      </c>
      <c r="Y185" s="87">
        <f t="shared" si="2"/>
        <v>1364.85</v>
      </c>
      <c r="Z185" s="38">
        <f t="shared" si="3"/>
        <v>1364.85</v>
      </c>
      <c r="AA185" s="26"/>
      <c r="AB185" s="44"/>
      <c r="AC185" s="44"/>
    </row>
    <row r="186" ht="15.75" customHeight="1">
      <c r="A186" s="25" t="s">
        <v>44</v>
      </c>
      <c r="B186" s="26" t="s">
        <v>230</v>
      </c>
      <c r="C186" s="56" t="s">
        <v>237</v>
      </c>
      <c r="D186" s="26" t="s">
        <v>238</v>
      </c>
      <c r="E186" s="26" t="s">
        <v>56</v>
      </c>
      <c r="F186" s="26" t="s">
        <v>584</v>
      </c>
      <c r="G186" s="30"/>
      <c r="H186" s="26"/>
      <c r="I186" s="26" t="s">
        <v>50</v>
      </c>
      <c r="J186" s="32" t="s">
        <v>233</v>
      </c>
      <c r="K186" s="26" t="s">
        <v>50</v>
      </c>
      <c r="L186" s="41" t="s">
        <v>234</v>
      </c>
      <c r="M186" s="63"/>
      <c r="N186" s="63"/>
      <c r="O186" s="63"/>
      <c r="P186" s="37"/>
      <c r="Q186" s="37"/>
      <c r="R186" s="37"/>
      <c r="S186" s="38"/>
      <c r="T186" s="26">
        <v>2.0</v>
      </c>
      <c r="U186" s="37">
        <v>454.95</v>
      </c>
      <c r="V186" s="26">
        <v>1.0</v>
      </c>
      <c r="W186" s="37">
        <v>227.48</v>
      </c>
      <c r="X186" s="120">
        <f t="shared" si="1"/>
        <v>2.5</v>
      </c>
      <c r="Y186" s="87">
        <f t="shared" si="2"/>
        <v>1137.38</v>
      </c>
      <c r="Z186" s="38">
        <f t="shared" si="3"/>
        <v>1137.38</v>
      </c>
      <c r="AA186" s="26"/>
      <c r="AB186" s="44"/>
      <c r="AC186" s="44"/>
    </row>
    <row r="187" ht="15.75" customHeight="1">
      <c r="A187" s="25" t="s">
        <v>44</v>
      </c>
      <c r="B187" s="26" t="s">
        <v>230</v>
      </c>
      <c r="C187" s="56" t="s">
        <v>243</v>
      </c>
      <c r="D187" s="26" t="s">
        <v>244</v>
      </c>
      <c r="E187" s="26" t="s">
        <v>56</v>
      </c>
      <c r="F187" s="26" t="s">
        <v>584</v>
      </c>
      <c r="G187" s="30"/>
      <c r="H187" s="26"/>
      <c r="I187" s="26" t="s">
        <v>50</v>
      </c>
      <c r="J187" s="32" t="s">
        <v>233</v>
      </c>
      <c r="K187" s="26" t="s">
        <v>50</v>
      </c>
      <c r="L187" s="41" t="s">
        <v>234</v>
      </c>
      <c r="M187" s="63"/>
      <c r="N187" s="63"/>
      <c r="O187" s="63"/>
      <c r="P187" s="37"/>
      <c r="Q187" s="37"/>
      <c r="R187" s="37"/>
      <c r="S187" s="38"/>
      <c r="T187" s="26">
        <v>3.0</v>
      </c>
      <c r="U187" s="37">
        <v>454.95</v>
      </c>
      <c r="V187" s="26">
        <v>0.0</v>
      </c>
      <c r="W187" s="37">
        <v>227.48</v>
      </c>
      <c r="X187" s="120">
        <f t="shared" si="1"/>
        <v>3</v>
      </c>
      <c r="Y187" s="87">
        <f t="shared" si="2"/>
        <v>1364.85</v>
      </c>
      <c r="Z187" s="38">
        <f t="shared" si="3"/>
        <v>1364.85</v>
      </c>
      <c r="AA187" s="26"/>
      <c r="AB187" s="44"/>
      <c r="AC187" s="44"/>
    </row>
    <row r="188" ht="15.75" customHeight="1">
      <c r="A188" s="25" t="s">
        <v>44</v>
      </c>
      <c r="B188" s="26" t="s">
        <v>230</v>
      </c>
      <c r="C188" s="56" t="s">
        <v>245</v>
      </c>
      <c r="D188" s="26" t="s">
        <v>246</v>
      </c>
      <c r="E188" s="26" t="s">
        <v>56</v>
      </c>
      <c r="F188" s="26" t="s">
        <v>584</v>
      </c>
      <c r="G188" s="30"/>
      <c r="H188" s="26"/>
      <c r="I188" s="26" t="s">
        <v>50</v>
      </c>
      <c r="J188" s="32" t="s">
        <v>233</v>
      </c>
      <c r="K188" s="26" t="s">
        <v>50</v>
      </c>
      <c r="L188" s="41" t="s">
        <v>234</v>
      </c>
      <c r="M188" s="63"/>
      <c r="N188" s="63"/>
      <c r="O188" s="63"/>
      <c r="P188" s="37"/>
      <c r="Q188" s="37"/>
      <c r="R188" s="37"/>
      <c r="S188" s="38"/>
      <c r="T188" s="26">
        <v>3.0</v>
      </c>
      <c r="U188" s="37">
        <v>454.95</v>
      </c>
      <c r="V188" s="26">
        <v>0.0</v>
      </c>
      <c r="W188" s="37">
        <v>227.48</v>
      </c>
      <c r="X188" s="120">
        <f t="shared" si="1"/>
        <v>3</v>
      </c>
      <c r="Y188" s="87">
        <f t="shared" si="2"/>
        <v>1364.85</v>
      </c>
      <c r="Z188" s="38">
        <f t="shared" si="3"/>
        <v>1364.85</v>
      </c>
      <c r="AA188" s="26"/>
      <c r="AB188" s="44"/>
      <c r="AC188" s="44"/>
    </row>
    <row r="189" ht="15.75" customHeight="1">
      <c r="A189" s="25" t="s">
        <v>44</v>
      </c>
      <c r="B189" s="26" t="s">
        <v>230</v>
      </c>
      <c r="C189" s="56" t="s">
        <v>249</v>
      </c>
      <c r="D189" s="26" t="s">
        <v>250</v>
      </c>
      <c r="E189" s="26" t="s">
        <v>56</v>
      </c>
      <c r="F189" s="26" t="s">
        <v>584</v>
      </c>
      <c r="G189" s="30"/>
      <c r="H189" s="26"/>
      <c r="I189" s="26" t="s">
        <v>50</v>
      </c>
      <c r="J189" s="32" t="s">
        <v>233</v>
      </c>
      <c r="K189" s="26" t="s">
        <v>50</v>
      </c>
      <c r="L189" s="41" t="s">
        <v>234</v>
      </c>
      <c r="M189" s="63"/>
      <c r="N189" s="63"/>
      <c r="O189" s="63"/>
      <c r="P189" s="37"/>
      <c r="Q189" s="37"/>
      <c r="R189" s="37"/>
      <c r="S189" s="38"/>
      <c r="T189" s="26">
        <v>1.0</v>
      </c>
      <c r="U189" s="37">
        <v>454.95</v>
      </c>
      <c r="V189" s="26">
        <v>0.0</v>
      </c>
      <c r="W189" s="37">
        <v>227.48</v>
      </c>
      <c r="X189" s="120">
        <f t="shared" si="1"/>
        <v>1</v>
      </c>
      <c r="Y189" s="87">
        <f t="shared" si="2"/>
        <v>454.95</v>
      </c>
      <c r="Z189" s="38">
        <f t="shared" si="3"/>
        <v>454.95</v>
      </c>
      <c r="AA189" s="26"/>
      <c r="AB189" s="44"/>
      <c r="AC189" s="44"/>
    </row>
    <row r="190" ht="15.75" customHeight="1">
      <c r="A190" s="25" t="s">
        <v>44</v>
      </c>
      <c r="B190" s="26" t="s">
        <v>230</v>
      </c>
      <c r="C190" s="56" t="s">
        <v>249</v>
      </c>
      <c r="D190" s="26" t="s">
        <v>250</v>
      </c>
      <c r="E190" s="26" t="s">
        <v>56</v>
      </c>
      <c r="F190" s="26" t="s">
        <v>584</v>
      </c>
      <c r="G190" s="30"/>
      <c r="H190" s="26"/>
      <c r="I190" s="26" t="s">
        <v>50</v>
      </c>
      <c r="J190" s="32" t="s">
        <v>233</v>
      </c>
      <c r="K190" s="26" t="s">
        <v>50</v>
      </c>
      <c r="L190" s="41" t="s">
        <v>234</v>
      </c>
      <c r="M190" s="63"/>
      <c r="N190" s="63"/>
      <c r="O190" s="63"/>
      <c r="P190" s="37"/>
      <c r="Q190" s="37"/>
      <c r="R190" s="37"/>
      <c r="S190" s="38"/>
      <c r="T190" s="26">
        <v>1.0</v>
      </c>
      <c r="U190" s="37">
        <v>454.95</v>
      </c>
      <c r="V190" s="26">
        <v>0.0</v>
      </c>
      <c r="W190" s="37">
        <v>227.48</v>
      </c>
      <c r="X190" s="120">
        <f t="shared" si="1"/>
        <v>1</v>
      </c>
      <c r="Y190" s="87">
        <f t="shared" si="2"/>
        <v>454.95</v>
      </c>
      <c r="Z190" s="38">
        <f t="shared" si="3"/>
        <v>454.95</v>
      </c>
      <c r="AA190" s="26"/>
      <c r="AB190" s="44"/>
      <c r="AC190" s="44"/>
    </row>
    <row r="191" ht="15.75" customHeight="1">
      <c r="A191" s="25" t="s">
        <v>44</v>
      </c>
      <c r="B191" s="26" t="s">
        <v>275</v>
      </c>
      <c r="C191" s="81" t="s">
        <v>276</v>
      </c>
      <c r="D191" s="26" t="s">
        <v>277</v>
      </c>
      <c r="E191" s="26" t="s">
        <v>56</v>
      </c>
      <c r="F191" s="26" t="s">
        <v>614</v>
      </c>
      <c r="G191" s="30"/>
      <c r="H191" s="26"/>
      <c r="I191" s="26" t="s">
        <v>50</v>
      </c>
      <c r="J191" s="32" t="s">
        <v>279</v>
      </c>
      <c r="K191" s="26" t="s">
        <v>50</v>
      </c>
      <c r="L191" s="41" t="s">
        <v>280</v>
      </c>
      <c r="M191" s="63"/>
      <c r="N191" s="63"/>
      <c r="O191" s="63"/>
      <c r="P191" s="37"/>
      <c r="Q191" s="37"/>
      <c r="R191" s="37"/>
      <c r="S191" s="38"/>
      <c r="T191" s="26">
        <v>1.0</v>
      </c>
      <c r="U191" s="37">
        <v>454.95</v>
      </c>
      <c r="V191" s="26">
        <v>1.0</v>
      </c>
      <c r="W191" s="37">
        <v>227.48</v>
      </c>
      <c r="X191" s="120">
        <f t="shared" si="1"/>
        <v>1.5</v>
      </c>
      <c r="Y191" s="87">
        <f t="shared" si="2"/>
        <v>682.43</v>
      </c>
      <c r="Z191" s="38">
        <f t="shared" si="3"/>
        <v>682.43</v>
      </c>
      <c r="AA191" s="26"/>
      <c r="AB191" s="44"/>
      <c r="AC191" s="44"/>
    </row>
    <row r="192" ht="15.75" customHeight="1">
      <c r="A192" s="25" t="s">
        <v>44</v>
      </c>
      <c r="B192" s="26" t="s">
        <v>275</v>
      </c>
      <c r="C192" s="81" t="s">
        <v>276</v>
      </c>
      <c r="D192" s="26" t="s">
        <v>277</v>
      </c>
      <c r="E192" s="26" t="s">
        <v>56</v>
      </c>
      <c r="F192" s="26" t="s">
        <v>615</v>
      </c>
      <c r="G192" s="30"/>
      <c r="H192" s="26"/>
      <c r="I192" s="26" t="s">
        <v>50</v>
      </c>
      <c r="J192" s="32" t="s">
        <v>279</v>
      </c>
      <c r="K192" s="26" t="s">
        <v>50</v>
      </c>
      <c r="L192" s="41" t="s">
        <v>280</v>
      </c>
      <c r="M192" s="63"/>
      <c r="N192" s="63"/>
      <c r="O192" s="63"/>
      <c r="P192" s="37"/>
      <c r="Q192" s="37"/>
      <c r="R192" s="37"/>
      <c r="S192" s="38"/>
      <c r="T192" s="26">
        <v>0.0</v>
      </c>
      <c r="U192" s="37">
        <v>454.95</v>
      </c>
      <c r="V192" s="26">
        <v>1.0</v>
      </c>
      <c r="W192" s="37">
        <v>227.48</v>
      </c>
      <c r="X192" s="120">
        <f t="shared" si="1"/>
        <v>0.5</v>
      </c>
      <c r="Y192" s="87">
        <f t="shared" si="2"/>
        <v>227.48</v>
      </c>
      <c r="Z192" s="38">
        <f t="shared" si="3"/>
        <v>227.48</v>
      </c>
      <c r="AA192" s="26"/>
      <c r="AB192" s="44"/>
      <c r="AC192" s="44"/>
    </row>
    <row r="193" ht="15.75" customHeight="1">
      <c r="A193" s="25" t="s">
        <v>44</v>
      </c>
      <c r="B193" s="26" t="s">
        <v>275</v>
      </c>
      <c r="C193" s="81" t="s">
        <v>276</v>
      </c>
      <c r="D193" s="26" t="s">
        <v>277</v>
      </c>
      <c r="E193" s="26" t="s">
        <v>56</v>
      </c>
      <c r="F193" s="26" t="s">
        <v>616</v>
      </c>
      <c r="G193" s="30"/>
      <c r="H193" s="26"/>
      <c r="I193" s="26" t="s">
        <v>50</v>
      </c>
      <c r="J193" s="32" t="s">
        <v>279</v>
      </c>
      <c r="K193" s="26" t="s">
        <v>50</v>
      </c>
      <c r="L193" s="41" t="s">
        <v>280</v>
      </c>
      <c r="M193" s="63"/>
      <c r="N193" s="63"/>
      <c r="O193" s="63"/>
      <c r="P193" s="37"/>
      <c r="Q193" s="37"/>
      <c r="R193" s="37"/>
      <c r="S193" s="38"/>
      <c r="T193" s="26">
        <v>1.0</v>
      </c>
      <c r="U193" s="37">
        <v>454.95</v>
      </c>
      <c r="V193" s="26">
        <v>0.0</v>
      </c>
      <c r="W193" s="37">
        <v>227.48</v>
      </c>
      <c r="X193" s="120">
        <f t="shared" si="1"/>
        <v>1</v>
      </c>
      <c r="Y193" s="87">
        <f t="shared" si="2"/>
        <v>454.95</v>
      </c>
      <c r="Z193" s="38">
        <f t="shared" si="3"/>
        <v>454.95</v>
      </c>
      <c r="AA193" s="26"/>
      <c r="AB193" s="44"/>
      <c r="AC193" s="44"/>
    </row>
    <row r="194" ht="15.75" customHeight="1">
      <c r="A194" s="25" t="s">
        <v>44</v>
      </c>
      <c r="B194" s="26" t="s">
        <v>275</v>
      </c>
      <c r="C194" s="81" t="s">
        <v>276</v>
      </c>
      <c r="D194" s="26" t="s">
        <v>277</v>
      </c>
      <c r="E194" s="26" t="s">
        <v>56</v>
      </c>
      <c r="F194" s="26" t="s">
        <v>617</v>
      </c>
      <c r="G194" s="30"/>
      <c r="H194" s="26"/>
      <c r="I194" s="26" t="s">
        <v>50</v>
      </c>
      <c r="J194" s="32" t="s">
        <v>279</v>
      </c>
      <c r="K194" s="26" t="s">
        <v>50</v>
      </c>
      <c r="L194" s="41" t="s">
        <v>280</v>
      </c>
      <c r="M194" s="63"/>
      <c r="N194" s="63"/>
      <c r="O194" s="63"/>
      <c r="P194" s="37"/>
      <c r="Q194" s="37"/>
      <c r="R194" s="37"/>
      <c r="S194" s="38"/>
      <c r="T194" s="26">
        <v>1.0</v>
      </c>
      <c r="U194" s="37">
        <v>454.95</v>
      </c>
      <c r="V194" s="26">
        <v>1.0</v>
      </c>
      <c r="W194" s="37">
        <v>227.48</v>
      </c>
      <c r="X194" s="120">
        <f t="shared" si="1"/>
        <v>1.5</v>
      </c>
      <c r="Y194" s="87">
        <f t="shared" si="2"/>
        <v>682.43</v>
      </c>
      <c r="Z194" s="38">
        <f t="shared" si="3"/>
        <v>682.43</v>
      </c>
      <c r="AA194" s="26"/>
      <c r="AB194" s="44"/>
      <c r="AC194" s="44"/>
    </row>
    <row r="195" ht="15.75" customHeight="1">
      <c r="A195" s="25" t="s">
        <v>44</v>
      </c>
      <c r="B195" s="26" t="s">
        <v>275</v>
      </c>
      <c r="C195" s="81" t="s">
        <v>281</v>
      </c>
      <c r="D195" s="26" t="s">
        <v>282</v>
      </c>
      <c r="E195" s="26" t="s">
        <v>269</v>
      </c>
      <c r="F195" s="26" t="s">
        <v>618</v>
      </c>
      <c r="G195" s="30"/>
      <c r="H195" s="26"/>
      <c r="I195" s="26" t="s">
        <v>50</v>
      </c>
      <c r="J195" s="32" t="s">
        <v>279</v>
      </c>
      <c r="K195" s="26" t="s">
        <v>50</v>
      </c>
      <c r="L195" s="41" t="s">
        <v>280</v>
      </c>
      <c r="M195" s="63"/>
      <c r="N195" s="63"/>
      <c r="O195" s="63"/>
      <c r="P195" s="37"/>
      <c r="Q195" s="37"/>
      <c r="R195" s="37"/>
      <c r="S195" s="38"/>
      <c r="T195" s="26">
        <v>1.0</v>
      </c>
      <c r="U195" s="62">
        <v>54.01</v>
      </c>
      <c r="V195" s="26">
        <v>0.0</v>
      </c>
      <c r="W195" s="62">
        <v>27.0</v>
      </c>
      <c r="X195" s="120">
        <f t="shared" si="1"/>
        <v>1</v>
      </c>
      <c r="Y195" s="87">
        <f t="shared" si="2"/>
        <v>54.01</v>
      </c>
      <c r="Z195" s="38">
        <f t="shared" si="3"/>
        <v>54.01</v>
      </c>
      <c r="AA195" s="26"/>
      <c r="AB195" s="44"/>
      <c r="AC195" s="44"/>
    </row>
    <row r="196" ht="15.75" customHeight="1">
      <c r="A196" s="25" t="s">
        <v>44</v>
      </c>
      <c r="B196" s="26" t="s">
        <v>275</v>
      </c>
      <c r="C196" s="81" t="s">
        <v>288</v>
      </c>
      <c r="D196" s="26" t="s">
        <v>289</v>
      </c>
      <c r="E196" s="26" t="s">
        <v>56</v>
      </c>
      <c r="F196" s="26" t="s">
        <v>619</v>
      </c>
      <c r="G196" s="30"/>
      <c r="H196" s="26"/>
      <c r="I196" s="26" t="s">
        <v>50</v>
      </c>
      <c r="J196" s="32" t="s">
        <v>291</v>
      </c>
      <c r="K196" s="26" t="s">
        <v>50</v>
      </c>
      <c r="L196" s="41" t="s">
        <v>280</v>
      </c>
      <c r="M196" s="63"/>
      <c r="N196" s="63"/>
      <c r="O196" s="63"/>
      <c r="P196" s="37"/>
      <c r="Q196" s="37"/>
      <c r="R196" s="37"/>
      <c r="S196" s="38"/>
      <c r="T196" s="26">
        <v>3.0</v>
      </c>
      <c r="U196" s="37">
        <v>454.95</v>
      </c>
      <c r="V196" s="26">
        <v>0.0</v>
      </c>
      <c r="W196" s="37">
        <v>227.48</v>
      </c>
      <c r="X196" s="120">
        <f t="shared" si="1"/>
        <v>3</v>
      </c>
      <c r="Y196" s="87">
        <f t="shared" si="2"/>
        <v>1364.85</v>
      </c>
      <c r="Z196" s="38">
        <f t="shared" si="3"/>
        <v>1364.85</v>
      </c>
      <c r="AA196" s="26"/>
      <c r="AB196" s="44"/>
      <c r="AC196" s="44"/>
    </row>
    <row r="197" ht="15.75" customHeight="1">
      <c r="A197" s="25" t="s">
        <v>44</v>
      </c>
      <c r="B197" s="26" t="s">
        <v>275</v>
      </c>
      <c r="C197" s="81" t="s">
        <v>284</v>
      </c>
      <c r="D197" s="26" t="s">
        <v>285</v>
      </c>
      <c r="E197" s="26" t="s">
        <v>56</v>
      </c>
      <c r="F197" s="26" t="s">
        <v>620</v>
      </c>
      <c r="G197" s="30"/>
      <c r="H197" s="26"/>
      <c r="I197" s="26" t="s">
        <v>50</v>
      </c>
      <c r="J197" s="32" t="s">
        <v>287</v>
      </c>
      <c r="K197" s="26" t="s">
        <v>50</v>
      </c>
      <c r="L197" s="41" t="s">
        <v>280</v>
      </c>
      <c r="M197" s="63"/>
      <c r="N197" s="63"/>
      <c r="O197" s="63"/>
      <c r="P197" s="37"/>
      <c r="Q197" s="37"/>
      <c r="R197" s="37"/>
      <c r="S197" s="38"/>
      <c r="T197" s="115">
        <v>3.0</v>
      </c>
      <c r="U197" s="37">
        <v>454.95</v>
      </c>
      <c r="V197" s="26">
        <v>0.0</v>
      </c>
      <c r="W197" s="37">
        <v>227.48</v>
      </c>
      <c r="X197" s="120">
        <f t="shared" si="1"/>
        <v>3</v>
      </c>
      <c r="Y197" s="87">
        <f t="shared" si="2"/>
        <v>1364.85</v>
      </c>
      <c r="Z197" s="38">
        <f t="shared" si="3"/>
        <v>1364.85</v>
      </c>
      <c r="AA197" s="26"/>
      <c r="AB197" s="44"/>
      <c r="AC197" s="44"/>
    </row>
    <row r="198" ht="15.75" customHeight="1">
      <c r="A198" s="25" t="s">
        <v>44</v>
      </c>
      <c r="B198" s="26" t="s">
        <v>275</v>
      </c>
      <c r="C198" s="81" t="s">
        <v>621</v>
      </c>
      <c r="D198" s="26" t="s">
        <v>622</v>
      </c>
      <c r="E198" s="26" t="s">
        <v>56</v>
      </c>
      <c r="F198" s="26" t="s">
        <v>623</v>
      </c>
      <c r="G198" s="30"/>
      <c r="H198" s="26"/>
      <c r="I198" s="26" t="s">
        <v>50</v>
      </c>
      <c r="J198" s="32" t="s">
        <v>279</v>
      </c>
      <c r="K198" s="26" t="s">
        <v>50</v>
      </c>
      <c r="L198" s="41" t="s">
        <v>280</v>
      </c>
      <c r="M198" s="63"/>
      <c r="N198" s="63"/>
      <c r="O198" s="63"/>
      <c r="P198" s="37"/>
      <c r="Q198" s="37"/>
      <c r="R198" s="37"/>
      <c r="S198" s="38"/>
      <c r="T198" s="26">
        <v>1.0</v>
      </c>
      <c r="U198" s="37">
        <v>454.95</v>
      </c>
      <c r="V198" s="26">
        <v>0.0</v>
      </c>
      <c r="W198" s="37">
        <v>227.48</v>
      </c>
      <c r="X198" s="120">
        <f t="shared" si="1"/>
        <v>1</v>
      </c>
      <c r="Y198" s="87">
        <f t="shared" si="2"/>
        <v>454.95</v>
      </c>
      <c r="Z198" s="38">
        <f t="shared" si="3"/>
        <v>454.95</v>
      </c>
      <c r="AA198" s="26"/>
      <c r="AB198" s="44"/>
      <c r="AC198" s="44"/>
    </row>
    <row r="199" ht="15.75" customHeight="1">
      <c r="A199" s="64"/>
      <c r="B199" s="18"/>
      <c r="C199" s="123"/>
      <c r="D199" s="27"/>
      <c r="E199" s="27"/>
      <c r="F199" s="44"/>
      <c r="G199" s="66"/>
      <c r="H199" s="66"/>
      <c r="I199" s="66"/>
      <c r="J199" s="66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44"/>
      <c r="AB199" s="44"/>
      <c r="AC199" s="44"/>
    </row>
    <row r="200" ht="15.75" customHeight="1">
      <c r="A200" s="67" t="s">
        <v>296</v>
      </c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2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</row>
    <row r="201" ht="15.75" customHeight="1">
      <c r="A201" s="68" t="s">
        <v>297</v>
      </c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</row>
    <row r="202" ht="15.75" customHeight="1">
      <c r="A202" s="69" t="s">
        <v>298</v>
      </c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</row>
    <row r="203" ht="15.75" customHeight="1">
      <c r="A203" s="69" t="s">
        <v>299</v>
      </c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</row>
    <row r="204" ht="15.75" customHeight="1">
      <c r="A204" s="69" t="s">
        <v>300</v>
      </c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</row>
    <row r="205" ht="15.75" customHeight="1">
      <c r="A205" s="69" t="s">
        <v>301</v>
      </c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</row>
    <row r="206" ht="15.75" customHeight="1">
      <c r="A206" s="69" t="s">
        <v>302</v>
      </c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</row>
    <row r="207" ht="15.75" customHeight="1">
      <c r="A207" s="69" t="s">
        <v>303</v>
      </c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</row>
    <row r="208" ht="15.75" customHeight="1">
      <c r="A208" s="69" t="s">
        <v>304</v>
      </c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</row>
    <row r="209" ht="15.75" customHeight="1">
      <c r="A209" s="69" t="s">
        <v>305</v>
      </c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</row>
    <row r="210" ht="15.75" customHeight="1">
      <c r="A210" s="69" t="s">
        <v>306</v>
      </c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</row>
    <row r="211" ht="15.75" customHeight="1">
      <c r="A211" s="69" t="s">
        <v>307</v>
      </c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</row>
    <row r="212" ht="15.75" customHeight="1">
      <c r="A212" s="69" t="s">
        <v>308</v>
      </c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</row>
    <row r="213" ht="15.75" customHeight="1">
      <c r="A213" s="69" t="s">
        <v>309</v>
      </c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</row>
    <row r="214" ht="15.75" customHeight="1">
      <c r="A214" s="69" t="s">
        <v>310</v>
      </c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</row>
    <row r="215" ht="15.75" customHeight="1">
      <c r="A215" s="69" t="s">
        <v>311</v>
      </c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</row>
    <row r="216" ht="15.75" customHeight="1">
      <c r="A216" s="69" t="s">
        <v>312</v>
      </c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</row>
    <row r="217" ht="15.75" customHeight="1">
      <c r="A217" s="69" t="s">
        <v>313</v>
      </c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</row>
    <row r="218" ht="15.75" customHeight="1">
      <c r="A218" s="69" t="s">
        <v>314</v>
      </c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</row>
    <row r="219" ht="15.75" customHeight="1">
      <c r="A219" s="69" t="s">
        <v>315</v>
      </c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</row>
    <row r="220" ht="15.75" customHeight="1">
      <c r="A220" s="69" t="s">
        <v>316</v>
      </c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</row>
    <row r="221" ht="15.75" customHeight="1">
      <c r="A221" s="69" t="s">
        <v>317</v>
      </c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</row>
    <row r="222" ht="15.75" customHeight="1">
      <c r="A222" s="69" t="s">
        <v>318</v>
      </c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</row>
    <row r="223" ht="15.75" customHeight="1">
      <c r="A223" s="69" t="s">
        <v>319</v>
      </c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</row>
    <row r="224" ht="15.75" customHeight="1">
      <c r="A224" s="69" t="s">
        <v>320</v>
      </c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</row>
    <row r="225" ht="15.75" customHeight="1">
      <c r="A225" s="69" t="s">
        <v>321</v>
      </c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</row>
    <row r="226" ht="15.75" customHeight="1">
      <c r="A226" s="69" t="s">
        <v>322</v>
      </c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</row>
    <row r="227" ht="15.75" customHeight="1">
      <c r="A227" s="69" t="s">
        <v>323</v>
      </c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</row>
    <row r="228" ht="15.75" customHeight="1">
      <c r="A228" s="69" t="s">
        <v>324</v>
      </c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</row>
    <row r="229" ht="15.75" customHeight="1">
      <c r="A229" s="69" t="s">
        <v>325</v>
      </c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</row>
    <row r="230" ht="15.75" customHeight="1">
      <c r="B230" s="44"/>
      <c r="C230" s="124"/>
      <c r="D230" s="27"/>
      <c r="E230" s="27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</row>
    <row r="231" ht="15.75" customHeight="1">
      <c r="A231" s="44"/>
      <c r="B231" s="44"/>
      <c r="C231" s="124"/>
      <c r="D231" s="27"/>
      <c r="E231" s="27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</row>
    <row r="232" ht="15.75" customHeight="1">
      <c r="A232" s="44"/>
      <c r="B232" s="44"/>
      <c r="C232" s="124"/>
      <c r="D232" s="27"/>
      <c r="E232" s="27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</row>
    <row r="233" ht="15.75" customHeight="1">
      <c r="A233" s="44"/>
      <c r="B233" s="44"/>
      <c r="C233" s="124"/>
      <c r="D233" s="27"/>
      <c r="E233" s="27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</row>
    <row r="234" ht="15.75" customHeight="1">
      <c r="A234" s="44"/>
      <c r="B234" s="44"/>
      <c r="C234" s="124"/>
      <c r="D234" s="27"/>
      <c r="E234" s="27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</row>
    <row r="235" ht="15.75" customHeight="1">
      <c r="A235" s="44"/>
      <c r="B235" s="44"/>
      <c r="C235" s="124"/>
      <c r="D235" s="27"/>
      <c r="E235" s="27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</row>
    <row r="236" ht="15.75" customHeight="1">
      <c r="A236" s="44"/>
      <c r="B236" s="44"/>
      <c r="C236" s="124"/>
      <c r="D236" s="27"/>
      <c r="E236" s="27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</row>
    <row r="237" ht="15.75" customHeight="1">
      <c r="A237" s="44"/>
      <c r="B237" s="44"/>
      <c r="C237" s="124"/>
      <c r="D237" s="27"/>
      <c r="E237" s="27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</row>
    <row r="238" ht="15.75" customHeight="1">
      <c r="A238" s="44"/>
      <c r="B238" s="44"/>
      <c r="C238" s="124"/>
      <c r="D238" s="27"/>
      <c r="E238" s="27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</row>
    <row r="239" ht="15.75" customHeight="1">
      <c r="A239" s="44"/>
      <c r="B239" s="44"/>
      <c r="C239" s="124"/>
      <c r="D239" s="27"/>
      <c r="E239" s="27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</row>
    <row r="240" ht="15.75" customHeight="1">
      <c r="A240" s="44"/>
      <c r="B240" s="44"/>
      <c r="C240" s="124"/>
      <c r="D240" s="27"/>
      <c r="E240" s="27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</row>
    <row r="241" ht="15.75" customHeight="1">
      <c r="A241" s="44"/>
      <c r="B241" s="44"/>
      <c r="C241" s="124"/>
      <c r="D241" s="27"/>
      <c r="E241" s="27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</row>
    <row r="242" ht="15.75" customHeight="1">
      <c r="A242" s="44"/>
      <c r="B242" s="44"/>
      <c r="C242" s="124"/>
      <c r="D242" s="27"/>
      <c r="E242" s="27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</row>
    <row r="243" ht="15.75" customHeight="1">
      <c r="A243" s="44"/>
      <c r="B243" s="44"/>
      <c r="C243" s="124"/>
      <c r="D243" s="27"/>
      <c r="E243" s="27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</row>
    <row r="244" ht="15.75" customHeight="1">
      <c r="A244" s="44"/>
      <c r="B244" s="44"/>
      <c r="C244" s="124"/>
      <c r="D244" s="27"/>
      <c r="E244" s="27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</row>
    <row r="245" ht="15.75" customHeight="1">
      <c r="A245" s="44"/>
      <c r="B245" s="44"/>
      <c r="C245" s="124"/>
      <c r="D245" s="27"/>
      <c r="E245" s="27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</row>
    <row r="246" ht="15.75" customHeight="1">
      <c r="A246" s="44"/>
      <c r="B246" s="44"/>
      <c r="C246" s="124"/>
      <c r="D246" s="27"/>
      <c r="E246" s="27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</row>
    <row r="247" ht="15.75" customHeight="1">
      <c r="A247" s="44"/>
      <c r="B247" s="44"/>
      <c r="C247" s="124"/>
      <c r="D247" s="27"/>
      <c r="E247" s="27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</row>
    <row r="248" ht="15.75" customHeight="1">
      <c r="A248" s="44"/>
      <c r="B248" s="44"/>
      <c r="C248" s="124"/>
      <c r="D248" s="27"/>
      <c r="E248" s="27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</row>
    <row r="249" ht="15.75" customHeight="1">
      <c r="A249" s="44"/>
      <c r="B249" s="44"/>
      <c r="C249" s="124"/>
      <c r="D249" s="27"/>
      <c r="E249" s="27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</row>
    <row r="250" ht="15.75" customHeight="1">
      <c r="A250" s="44"/>
      <c r="B250" s="44"/>
      <c r="C250" s="124"/>
      <c r="D250" s="27"/>
      <c r="E250" s="27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</row>
    <row r="251" ht="15.75" customHeight="1">
      <c r="A251" s="44"/>
      <c r="B251" s="44"/>
      <c r="C251" s="124"/>
      <c r="D251" s="27"/>
      <c r="E251" s="27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</row>
    <row r="252" ht="15.75" customHeight="1">
      <c r="A252" s="44"/>
      <c r="B252" s="44"/>
      <c r="C252" s="124"/>
      <c r="D252" s="27"/>
      <c r="E252" s="27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</row>
    <row r="253" ht="15.75" customHeight="1">
      <c r="A253" s="44"/>
      <c r="B253" s="44"/>
      <c r="C253" s="124"/>
      <c r="D253" s="27"/>
      <c r="E253" s="27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</row>
    <row r="254" ht="15.75" customHeight="1">
      <c r="A254" s="44"/>
      <c r="B254" s="44"/>
      <c r="C254" s="124"/>
      <c r="D254" s="27"/>
      <c r="E254" s="27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</row>
    <row r="255" ht="15.75" customHeight="1">
      <c r="A255" s="44"/>
      <c r="B255" s="44"/>
      <c r="C255" s="124"/>
      <c r="D255" s="27"/>
      <c r="E255" s="27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</row>
    <row r="256" ht="15.75" customHeight="1">
      <c r="A256" s="44"/>
      <c r="B256" s="44"/>
      <c r="C256" s="124"/>
      <c r="D256" s="27"/>
      <c r="E256" s="27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</row>
    <row r="257" ht="15.75" customHeight="1">
      <c r="A257" s="44"/>
      <c r="B257" s="44"/>
      <c r="C257" s="124"/>
      <c r="D257" s="27"/>
      <c r="E257" s="27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</row>
    <row r="258" ht="15.75" customHeight="1">
      <c r="A258" s="44"/>
      <c r="B258" s="44"/>
      <c r="C258" s="124"/>
      <c r="D258" s="27"/>
      <c r="E258" s="27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</row>
    <row r="259" ht="15.75" customHeight="1">
      <c r="A259" s="44"/>
      <c r="B259" s="44"/>
      <c r="C259" s="124"/>
      <c r="D259" s="27"/>
      <c r="E259" s="27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</row>
    <row r="260" ht="15.75" customHeight="1">
      <c r="A260" s="44"/>
      <c r="B260" s="44"/>
      <c r="C260" s="124"/>
      <c r="D260" s="27"/>
      <c r="E260" s="27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</row>
    <row r="261" ht="15.75" customHeight="1">
      <c r="A261" s="44"/>
      <c r="B261" s="44"/>
      <c r="C261" s="124"/>
      <c r="D261" s="27"/>
      <c r="E261" s="27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</row>
    <row r="262" ht="15.75" customHeight="1">
      <c r="A262" s="44"/>
      <c r="B262" s="44"/>
      <c r="C262" s="124"/>
      <c r="D262" s="27"/>
      <c r="E262" s="27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</row>
    <row r="263" ht="15.75" customHeight="1">
      <c r="A263" s="44"/>
      <c r="B263" s="44"/>
      <c r="C263" s="124"/>
      <c r="D263" s="27"/>
      <c r="E263" s="27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</row>
    <row r="264" ht="15.75" customHeight="1">
      <c r="A264" s="44"/>
      <c r="B264" s="44"/>
      <c r="C264" s="124"/>
      <c r="D264" s="27"/>
      <c r="E264" s="27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</row>
    <row r="265" ht="15.75" customHeight="1">
      <c r="A265" s="44"/>
      <c r="B265" s="44"/>
      <c r="C265" s="124"/>
      <c r="D265" s="27"/>
      <c r="E265" s="27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</row>
    <row r="266" ht="15.75" customHeight="1">
      <c r="A266" s="44"/>
      <c r="B266" s="44"/>
      <c r="C266" s="124"/>
      <c r="D266" s="27"/>
      <c r="E266" s="27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</row>
    <row r="267" ht="15.75" customHeight="1">
      <c r="A267" s="44"/>
      <c r="B267" s="44"/>
      <c r="C267" s="124"/>
      <c r="D267" s="27"/>
      <c r="E267" s="27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</row>
    <row r="268" ht="15.75" customHeight="1">
      <c r="A268" s="44"/>
      <c r="B268" s="44"/>
      <c r="C268" s="124"/>
      <c r="D268" s="27"/>
      <c r="E268" s="27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</row>
    <row r="269" ht="15.75" customHeight="1">
      <c r="A269" s="44"/>
      <c r="B269" s="44"/>
      <c r="C269" s="124"/>
      <c r="D269" s="27"/>
      <c r="E269" s="27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</row>
    <row r="270" ht="15.75" customHeight="1">
      <c r="A270" s="44"/>
      <c r="B270" s="44"/>
      <c r="C270" s="124"/>
      <c r="D270" s="27"/>
      <c r="E270" s="27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</row>
    <row r="271" ht="15.75" customHeight="1">
      <c r="A271" s="44"/>
      <c r="B271" s="44"/>
      <c r="C271" s="124"/>
      <c r="D271" s="27"/>
      <c r="E271" s="27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</row>
    <row r="272" ht="15.75" customHeight="1">
      <c r="A272" s="44"/>
      <c r="B272" s="44"/>
      <c r="C272" s="124"/>
      <c r="D272" s="27"/>
      <c r="E272" s="27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</row>
    <row r="273" ht="15.75" customHeight="1">
      <c r="A273" s="44"/>
      <c r="B273" s="44"/>
      <c r="C273" s="124"/>
      <c r="D273" s="27"/>
      <c r="E273" s="27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</row>
    <row r="274" ht="15.75" customHeight="1">
      <c r="A274" s="44"/>
      <c r="B274" s="44"/>
      <c r="C274" s="124"/>
      <c r="D274" s="27"/>
      <c r="E274" s="27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</row>
    <row r="275" ht="15.75" customHeight="1">
      <c r="A275" s="44"/>
      <c r="B275" s="44"/>
      <c r="C275" s="124"/>
      <c r="D275" s="27"/>
      <c r="E275" s="27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</row>
    <row r="276" ht="15.75" customHeight="1">
      <c r="A276" s="44"/>
      <c r="B276" s="44"/>
      <c r="C276" s="124"/>
      <c r="D276" s="27"/>
      <c r="E276" s="27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</row>
    <row r="277" ht="15.75" customHeight="1">
      <c r="A277" s="44"/>
      <c r="B277" s="44"/>
      <c r="C277" s="124"/>
      <c r="D277" s="27"/>
      <c r="E277" s="27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</row>
    <row r="278" ht="15.75" customHeight="1">
      <c r="A278" s="44"/>
      <c r="B278" s="44"/>
      <c r="C278" s="124"/>
      <c r="D278" s="27"/>
      <c r="E278" s="27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</row>
    <row r="279" ht="15.75" customHeight="1">
      <c r="A279" s="44"/>
      <c r="B279" s="44"/>
      <c r="C279" s="124"/>
      <c r="D279" s="27"/>
      <c r="E279" s="27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</row>
    <row r="280" ht="15.75" customHeight="1">
      <c r="A280" s="44"/>
      <c r="B280" s="44"/>
      <c r="C280" s="124"/>
      <c r="D280" s="27"/>
      <c r="E280" s="27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</row>
    <row r="281" ht="15.75" customHeight="1">
      <c r="A281" s="44"/>
      <c r="B281" s="44"/>
      <c r="C281" s="124"/>
      <c r="D281" s="27"/>
      <c r="E281" s="27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</row>
    <row r="282" ht="15.75" customHeight="1">
      <c r="A282" s="44"/>
      <c r="B282" s="44"/>
      <c r="C282" s="124"/>
      <c r="D282" s="27"/>
      <c r="E282" s="27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</row>
    <row r="283" ht="15.75" customHeight="1">
      <c r="A283" s="44"/>
      <c r="B283" s="44"/>
      <c r="C283" s="124"/>
      <c r="D283" s="27"/>
      <c r="E283" s="27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</row>
    <row r="284" ht="15.75" customHeight="1">
      <c r="A284" s="44"/>
      <c r="B284" s="44"/>
      <c r="C284" s="124"/>
      <c r="D284" s="27"/>
      <c r="E284" s="27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</row>
    <row r="285" ht="15.75" customHeight="1">
      <c r="A285" s="44"/>
      <c r="B285" s="44"/>
      <c r="C285" s="124"/>
      <c r="D285" s="27"/>
      <c r="E285" s="27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</row>
    <row r="286" ht="15.75" customHeight="1">
      <c r="A286" s="44"/>
      <c r="B286" s="44"/>
      <c r="C286" s="124"/>
      <c r="D286" s="27"/>
      <c r="E286" s="27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</row>
    <row r="287" ht="15.75" customHeight="1">
      <c r="A287" s="44"/>
      <c r="B287" s="44"/>
      <c r="C287" s="124"/>
      <c r="D287" s="27"/>
      <c r="E287" s="27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</row>
    <row r="288" ht="15.75" customHeight="1">
      <c r="A288" s="44"/>
      <c r="B288" s="44"/>
      <c r="C288" s="124"/>
      <c r="D288" s="27"/>
      <c r="E288" s="27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</row>
    <row r="289" ht="15.75" customHeight="1">
      <c r="A289" s="44"/>
      <c r="B289" s="44"/>
      <c r="C289" s="124"/>
      <c r="D289" s="27"/>
      <c r="E289" s="27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</row>
    <row r="290" ht="15.75" customHeight="1">
      <c r="A290" s="44"/>
      <c r="B290" s="44"/>
      <c r="C290" s="124"/>
      <c r="D290" s="27"/>
      <c r="E290" s="27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</row>
    <row r="291" ht="15.75" customHeight="1">
      <c r="A291" s="44"/>
      <c r="B291" s="44"/>
      <c r="C291" s="124"/>
      <c r="D291" s="27"/>
      <c r="E291" s="27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</row>
    <row r="292" ht="15.75" customHeight="1">
      <c r="A292" s="44"/>
      <c r="B292" s="44"/>
      <c r="C292" s="124"/>
      <c r="D292" s="27"/>
      <c r="E292" s="27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</row>
    <row r="293" ht="15.75" customHeight="1">
      <c r="A293" s="44"/>
      <c r="B293" s="44"/>
      <c r="C293" s="124"/>
      <c r="D293" s="27"/>
      <c r="E293" s="27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</row>
    <row r="294" ht="15.75" customHeight="1">
      <c r="A294" s="44"/>
      <c r="B294" s="44"/>
      <c r="C294" s="124"/>
      <c r="D294" s="27"/>
      <c r="E294" s="27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</row>
    <row r="295" ht="15.75" customHeight="1">
      <c r="A295" s="44"/>
      <c r="B295" s="44"/>
      <c r="C295" s="124"/>
      <c r="D295" s="27"/>
      <c r="E295" s="27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</row>
    <row r="296" ht="15.75" customHeight="1">
      <c r="A296" s="44"/>
      <c r="B296" s="44"/>
      <c r="C296" s="124"/>
      <c r="D296" s="27"/>
      <c r="E296" s="27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</row>
    <row r="297" ht="15.75" customHeight="1">
      <c r="A297" s="44"/>
      <c r="B297" s="44"/>
      <c r="C297" s="124"/>
      <c r="D297" s="27"/>
      <c r="E297" s="27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</row>
    <row r="298" ht="15.75" customHeight="1">
      <c r="A298" s="44"/>
      <c r="B298" s="44"/>
      <c r="C298" s="124"/>
      <c r="D298" s="27"/>
      <c r="E298" s="27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</row>
    <row r="299" ht="15.75" customHeight="1">
      <c r="A299" s="44"/>
      <c r="B299" s="44"/>
      <c r="C299" s="124"/>
      <c r="D299" s="27"/>
      <c r="E299" s="27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</row>
    <row r="300" ht="15.75" customHeight="1">
      <c r="A300" s="44"/>
      <c r="B300" s="44"/>
      <c r="C300" s="124"/>
      <c r="D300" s="27"/>
      <c r="E300" s="27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</row>
    <row r="301" ht="15.75" customHeight="1">
      <c r="A301" s="44"/>
      <c r="B301" s="44"/>
      <c r="C301" s="124"/>
      <c r="D301" s="27"/>
      <c r="E301" s="27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</row>
    <row r="302" ht="15.75" customHeight="1">
      <c r="A302" s="44"/>
      <c r="B302" s="44"/>
      <c r="C302" s="124"/>
      <c r="D302" s="27"/>
      <c r="E302" s="27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</row>
    <row r="303" ht="15.75" customHeight="1">
      <c r="A303" s="44"/>
      <c r="B303" s="44"/>
      <c r="C303" s="124"/>
      <c r="D303" s="27"/>
      <c r="E303" s="27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</row>
    <row r="304" ht="15.75" customHeight="1">
      <c r="A304" s="44"/>
      <c r="B304" s="44"/>
      <c r="C304" s="124"/>
      <c r="D304" s="27"/>
      <c r="E304" s="27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</row>
    <row r="305" ht="15.75" customHeight="1">
      <c r="A305" s="44"/>
      <c r="B305" s="44"/>
      <c r="C305" s="124"/>
      <c r="D305" s="27"/>
      <c r="E305" s="27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</row>
    <row r="306" ht="15.75" customHeight="1">
      <c r="A306" s="44"/>
      <c r="B306" s="44"/>
      <c r="C306" s="124"/>
      <c r="D306" s="27"/>
      <c r="E306" s="27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</row>
    <row r="307" ht="15.75" customHeight="1">
      <c r="A307" s="44"/>
      <c r="B307" s="44"/>
      <c r="C307" s="124"/>
      <c r="D307" s="27"/>
      <c r="E307" s="27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</row>
    <row r="308" ht="15.75" customHeight="1">
      <c r="A308" s="44"/>
      <c r="B308" s="44"/>
      <c r="C308" s="124"/>
      <c r="D308" s="27"/>
      <c r="E308" s="27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</row>
    <row r="309" ht="15.75" customHeight="1">
      <c r="A309" s="44"/>
      <c r="B309" s="44"/>
      <c r="C309" s="124"/>
      <c r="D309" s="27"/>
      <c r="E309" s="27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</row>
    <row r="310" ht="15.75" customHeight="1">
      <c r="A310" s="44"/>
      <c r="B310" s="44"/>
      <c r="C310" s="124"/>
      <c r="D310" s="27"/>
      <c r="E310" s="27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</row>
    <row r="311" ht="15.75" customHeight="1">
      <c r="A311" s="44"/>
      <c r="B311" s="44"/>
      <c r="C311" s="124"/>
      <c r="D311" s="27"/>
      <c r="E311" s="27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</row>
    <row r="312" ht="15.75" customHeight="1">
      <c r="A312" s="44"/>
      <c r="B312" s="44"/>
      <c r="C312" s="124"/>
      <c r="D312" s="27"/>
      <c r="E312" s="27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</row>
    <row r="313" ht="15.75" customHeight="1">
      <c r="A313" s="44"/>
      <c r="B313" s="44"/>
      <c r="C313" s="124"/>
      <c r="D313" s="27"/>
      <c r="E313" s="27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</row>
    <row r="314" ht="15.75" customHeight="1">
      <c r="A314" s="44"/>
      <c r="B314" s="44"/>
      <c r="C314" s="124"/>
      <c r="D314" s="27"/>
      <c r="E314" s="27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</row>
    <row r="315" ht="15.75" customHeight="1">
      <c r="A315" s="44"/>
      <c r="B315" s="44"/>
      <c r="C315" s="124"/>
      <c r="D315" s="27"/>
      <c r="E315" s="27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</row>
    <row r="316" ht="15.75" customHeight="1">
      <c r="A316" s="44"/>
      <c r="B316" s="44"/>
      <c r="C316" s="124"/>
      <c r="D316" s="27"/>
      <c r="E316" s="27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</row>
    <row r="317" ht="15.75" customHeight="1">
      <c r="A317" s="44"/>
      <c r="B317" s="44"/>
      <c r="C317" s="124"/>
      <c r="D317" s="27"/>
      <c r="E317" s="27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</row>
    <row r="318" ht="15.75" customHeight="1">
      <c r="A318" s="44"/>
      <c r="B318" s="44"/>
      <c r="C318" s="124"/>
      <c r="D318" s="27"/>
      <c r="E318" s="27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</row>
    <row r="319" ht="15.75" customHeight="1">
      <c r="A319" s="44"/>
      <c r="B319" s="44"/>
      <c r="C319" s="124"/>
      <c r="D319" s="27"/>
      <c r="E319" s="27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</row>
    <row r="320" ht="15.75" customHeight="1">
      <c r="A320" s="44"/>
      <c r="B320" s="44"/>
      <c r="C320" s="124"/>
      <c r="D320" s="27"/>
      <c r="E320" s="27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</row>
    <row r="321" ht="15.75" customHeight="1">
      <c r="A321" s="44"/>
      <c r="B321" s="44"/>
      <c r="C321" s="124"/>
      <c r="D321" s="27"/>
      <c r="E321" s="27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</row>
    <row r="322" ht="15.75" customHeight="1">
      <c r="A322" s="44"/>
      <c r="B322" s="44"/>
      <c r="C322" s="124"/>
      <c r="D322" s="27"/>
      <c r="E322" s="27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</row>
    <row r="323" ht="15.75" customHeight="1">
      <c r="A323" s="44"/>
      <c r="B323" s="44"/>
      <c r="C323" s="124"/>
      <c r="D323" s="27"/>
      <c r="E323" s="27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</row>
    <row r="324" ht="15.75" customHeight="1">
      <c r="A324" s="44"/>
      <c r="B324" s="44"/>
      <c r="C324" s="124"/>
      <c r="D324" s="27"/>
      <c r="E324" s="27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</row>
    <row r="325" ht="15.75" customHeight="1">
      <c r="A325" s="44"/>
      <c r="B325" s="44"/>
      <c r="C325" s="124"/>
      <c r="D325" s="27"/>
      <c r="E325" s="27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</row>
    <row r="326" ht="15.75" customHeight="1">
      <c r="A326" s="44"/>
      <c r="B326" s="44"/>
      <c r="C326" s="124"/>
      <c r="D326" s="27"/>
      <c r="E326" s="27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</row>
    <row r="327" ht="15.75" customHeight="1">
      <c r="A327" s="44"/>
      <c r="B327" s="44"/>
      <c r="C327" s="124"/>
      <c r="D327" s="27"/>
      <c r="E327" s="27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</row>
    <row r="328" ht="15.75" customHeight="1">
      <c r="A328" s="44"/>
      <c r="B328" s="44"/>
      <c r="C328" s="124"/>
      <c r="D328" s="27"/>
      <c r="E328" s="27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</row>
    <row r="329" ht="15.75" customHeight="1">
      <c r="A329" s="44"/>
      <c r="B329" s="44"/>
      <c r="C329" s="124"/>
      <c r="D329" s="27"/>
      <c r="E329" s="27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</row>
    <row r="330" ht="15.75" customHeight="1">
      <c r="A330" s="44"/>
      <c r="B330" s="44"/>
      <c r="C330" s="124"/>
      <c r="D330" s="27"/>
      <c r="E330" s="27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</row>
    <row r="331" ht="15.75" customHeight="1">
      <c r="A331" s="44"/>
      <c r="B331" s="44"/>
      <c r="C331" s="124"/>
      <c r="D331" s="27"/>
      <c r="E331" s="27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</row>
    <row r="332" ht="15.75" customHeight="1">
      <c r="A332" s="44"/>
      <c r="B332" s="44"/>
      <c r="C332" s="124"/>
      <c r="D332" s="27"/>
      <c r="E332" s="27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</row>
    <row r="333" ht="15.75" customHeight="1">
      <c r="A333" s="44"/>
      <c r="B333" s="44"/>
      <c r="C333" s="124"/>
      <c r="D333" s="27"/>
      <c r="E333" s="27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</row>
    <row r="334" ht="15.75" customHeight="1">
      <c r="A334" s="44"/>
      <c r="B334" s="44"/>
      <c r="C334" s="124"/>
      <c r="D334" s="27"/>
      <c r="E334" s="27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</row>
    <row r="335" ht="15.75" customHeight="1">
      <c r="A335" s="44"/>
      <c r="B335" s="44"/>
      <c r="C335" s="124"/>
      <c r="D335" s="27"/>
      <c r="E335" s="27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</row>
    <row r="336" ht="15.75" customHeight="1">
      <c r="A336" s="44"/>
      <c r="B336" s="44"/>
      <c r="C336" s="124"/>
      <c r="D336" s="27"/>
      <c r="E336" s="27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</row>
    <row r="337" ht="15.75" customHeight="1">
      <c r="A337" s="44"/>
      <c r="B337" s="44"/>
      <c r="C337" s="124"/>
      <c r="D337" s="27"/>
      <c r="E337" s="27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</row>
    <row r="338" ht="15.75" customHeight="1">
      <c r="A338" s="44"/>
      <c r="B338" s="44"/>
      <c r="C338" s="124"/>
      <c r="D338" s="27"/>
      <c r="E338" s="27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</row>
    <row r="339" ht="15.75" customHeight="1">
      <c r="A339" s="44"/>
      <c r="B339" s="44"/>
      <c r="C339" s="124"/>
      <c r="D339" s="27"/>
      <c r="E339" s="27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</row>
    <row r="340" ht="15.75" customHeight="1">
      <c r="A340" s="44"/>
      <c r="B340" s="44"/>
      <c r="C340" s="124"/>
      <c r="D340" s="27"/>
      <c r="E340" s="27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</row>
    <row r="341" ht="15.75" customHeight="1">
      <c r="A341" s="44"/>
      <c r="B341" s="44"/>
      <c r="C341" s="124"/>
      <c r="D341" s="27"/>
      <c r="E341" s="27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</row>
    <row r="342" ht="15.75" customHeight="1">
      <c r="A342" s="44"/>
      <c r="B342" s="44"/>
      <c r="C342" s="124"/>
      <c r="D342" s="27"/>
      <c r="E342" s="27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</row>
    <row r="343" ht="15.75" customHeight="1">
      <c r="A343" s="44"/>
      <c r="B343" s="44"/>
      <c r="C343" s="124"/>
      <c r="D343" s="27"/>
      <c r="E343" s="27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</row>
    <row r="344" ht="15.75" customHeight="1">
      <c r="A344" s="44"/>
      <c r="B344" s="44"/>
      <c r="C344" s="124"/>
      <c r="D344" s="27"/>
      <c r="E344" s="27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</row>
    <row r="345" ht="15.75" customHeight="1">
      <c r="A345" s="44"/>
      <c r="B345" s="44"/>
      <c r="C345" s="124"/>
      <c r="D345" s="27"/>
      <c r="E345" s="27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</row>
    <row r="346" ht="15.75" customHeight="1">
      <c r="A346" s="44"/>
      <c r="B346" s="44"/>
      <c r="C346" s="124"/>
      <c r="D346" s="27"/>
      <c r="E346" s="27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</row>
    <row r="347" ht="15.75" customHeight="1">
      <c r="A347" s="44"/>
      <c r="B347" s="44"/>
      <c r="C347" s="124"/>
      <c r="D347" s="27"/>
      <c r="E347" s="27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</row>
    <row r="348" ht="15.75" customHeight="1">
      <c r="A348" s="44"/>
      <c r="B348" s="44"/>
      <c r="C348" s="124"/>
      <c r="D348" s="27"/>
      <c r="E348" s="27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</row>
    <row r="349" ht="15.75" customHeight="1">
      <c r="A349" s="44"/>
      <c r="B349" s="44"/>
      <c r="C349" s="124"/>
      <c r="D349" s="27"/>
      <c r="E349" s="27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</row>
    <row r="350" ht="15.75" customHeight="1">
      <c r="A350" s="44"/>
      <c r="B350" s="44"/>
      <c r="C350" s="124"/>
      <c r="D350" s="27"/>
      <c r="E350" s="27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</row>
    <row r="351" ht="15.75" customHeight="1">
      <c r="A351" s="44"/>
      <c r="B351" s="44"/>
      <c r="C351" s="124"/>
      <c r="D351" s="27"/>
      <c r="E351" s="27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</row>
    <row r="352" ht="15.75" customHeight="1">
      <c r="A352" s="44"/>
      <c r="B352" s="44"/>
      <c r="C352" s="124"/>
      <c r="D352" s="27"/>
      <c r="E352" s="27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</row>
    <row r="353" ht="15.75" customHeight="1">
      <c r="A353" s="44"/>
      <c r="B353" s="44"/>
      <c r="C353" s="124"/>
      <c r="D353" s="27"/>
      <c r="E353" s="27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</row>
    <row r="354" ht="15.75" customHeight="1">
      <c r="A354" s="44"/>
      <c r="B354" s="44"/>
      <c r="C354" s="124"/>
      <c r="D354" s="27"/>
      <c r="E354" s="27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</row>
    <row r="355" ht="15.75" customHeight="1">
      <c r="A355" s="44"/>
      <c r="B355" s="44"/>
      <c r="C355" s="124"/>
      <c r="D355" s="27"/>
      <c r="E355" s="27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  <c r="AA355" s="44"/>
    </row>
    <row r="356" ht="15.75" customHeight="1">
      <c r="A356" s="44"/>
      <c r="B356" s="44"/>
      <c r="C356" s="124"/>
      <c r="D356" s="27"/>
      <c r="E356" s="27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</row>
    <row r="357" ht="15.75" customHeight="1">
      <c r="A357" s="44"/>
      <c r="B357" s="44"/>
      <c r="C357" s="124"/>
      <c r="D357" s="27"/>
      <c r="E357" s="27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</row>
    <row r="358" ht="15.75" customHeight="1">
      <c r="A358" s="44"/>
      <c r="B358" s="44"/>
      <c r="C358" s="124"/>
      <c r="D358" s="27"/>
      <c r="E358" s="27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</row>
    <row r="359" ht="15.75" customHeight="1">
      <c r="A359" s="44"/>
      <c r="B359" s="44"/>
      <c r="C359" s="124"/>
      <c r="D359" s="27"/>
      <c r="E359" s="27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</row>
    <row r="360" ht="15.75" customHeight="1">
      <c r="A360" s="44"/>
      <c r="B360" s="44"/>
      <c r="C360" s="124"/>
      <c r="D360" s="27"/>
      <c r="E360" s="27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</row>
    <row r="361" ht="15.75" customHeight="1">
      <c r="A361" s="44"/>
      <c r="B361" s="44"/>
      <c r="C361" s="124"/>
      <c r="D361" s="27"/>
      <c r="E361" s="27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</row>
    <row r="362" ht="15.75" customHeight="1">
      <c r="A362" s="44"/>
      <c r="B362" s="44"/>
      <c r="C362" s="124"/>
      <c r="D362" s="27"/>
      <c r="E362" s="27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</row>
    <row r="363" ht="15.75" customHeight="1">
      <c r="A363" s="44"/>
      <c r="B363" s="44"/>
      <c r="C363" s="124"/>
      <c r="D363" s="27"/>
      <c r="E363" s="27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</row>
    <row r="364" ht="15.75" customHeight="1">
      <c r="A364" s="44"/>
      <c r="B364" s="44"/>
      <c r="C364" s="124"/>
      <c r="D364" s="27"/>
      <c r="E364" s="27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</row>
    <row r="365" ht="15.75" customHeight="1">
      <c r="A365" s="44"/>
      <c r="B365" s="44"/>
      <c r="C365" s="124"/>
      <c r="D365" s="27"/>
      <c r="E365" s="27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</row>
    <row r="366" ht="15.75" customHeight="1">
      <c r="A366" s="44"/>
      <c r="B366" s="44"/>
      <c r="C366" s="124"/>
      <c r="D366" s="27"/>
      <c r="E366" s="27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</row>
    <row r="367" ht="15.75" customHeight="1">
      <c r="A367" s="44"/>
      <c r="B367" s="44"/>
      <c r="C367" s="124"/>
      <c r="D367" s="27"/>
      <c r="E367" s="27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</row>
    <row r="368" ht="15.75" customHeight="1">
      <c r="A368" s="44"/>
      <c r="B368" s="44"/>
      <c r="C368" s="124"/>
      <c r="D368" s="27"/>
      <c r="E368" s="27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</row>
    <row r="369" ht="15.75" customHeight="1">
      <c r="A369" s="44"/>
      <c r="B369" s="44"/>
      <c r="C369" s="124"/>
      <c r="D369" s="27"/>
      <c r="E369" s="27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</row>
    <row r="370" ht="15.75" customHeight="1">
      <c r="A370" s="44"/>
      <c r="B370" s="44"/>
      <c r="C370" s="124"/>
      <c r="D370" s="27"/>
      <c r="E370" s="27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</row>
    <row r="371" ht="15.75" customHeight="1">
      <c r="A371" s="44"/>
      <c r="B371" s="44"/>
      <c r="C371" s="124"/>
      <c r="D371" s="27"/>
      <c r="E371" s="27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</row>
    <row r="372" ht="15.75" customHeight="1">
      <c r="A372" s="44"/>
      <c r="B372" s="44"/>
      <c r="C372" s="124"/>
      <c r="D372" s="27"/>
      <c r="E372" s="27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</row>
    <row r="373" ht="15.75" customHeight="1">
      <c r="A373" s="44"/>
      <c r="B373" s="44"/>
      <c r="C373" s="124"/>
      <c r="D373" s="27"/>
      <c r="E373" s="27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</row>
    <row r="374" ht="15.75" customHeight="1">
      <c r="A374" s="44"/>
      <c r="B374" s="44"/>
      <c r="C374" s="124"/>
      <c r="D374" s="27"/>
      <c r="E374" s="27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</row>
    <row r="375" ht="15.75" customHeight="1">
      <c r="A375" s="44"/>
      <c r="B375" s="44"/>
      <c r="C375" s="124"/>
      <c r="D375" s="27"/>
      <c r="E375" s="27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</row>
    <row r="376" ht="15.75" customHeight="1">
      <c r="A376" s="44"/>
      <c r="B376" s="44"/>
      <c r="C376" s="124"/>
      <c r="D376" s="27"/>
      <c r="E376" s="27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</row>
    <row r="377" ht="15.75" customHeight="1">
      <c r="A377" s="44"/>
      <c r="B377" s="44"/>
      <c r="C377" s="124"/>
      <c r="D377" s="27"/>
      <c r="E377" s="27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</row>
    <row r="378" ht="15.75" customHeight="1">
      <c r="A378" s="44"/>
      <c r="B378" s="44"/>
      <c r="C378" s="124"/>
      <c r="D378" s="27"/>
      <c r="E378" s="27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</row>
    <row r="379" ht="15.75" customHeight="1">
      <c r="A379" s="44"/>
      <c r="B379" s="44"/>
      <c r="C379" s="124"/>
      <c r="D379" s="27"/>
      <c r="E379" s="27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</row>
    <row r="380" ht="15.75" customHeight="1">
      <c r="A380" s="44"/>
      <c r="B380" s="44"/>
      <c r="C380" s="124"/>
      <c r="D380" s="27"/>
      <c r="E380" s="27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</row>
    <row r="381" ht="15.75" customHeight="1">
      <c r="A381" s="44"/>
      <c r="B381" s="44"/>
      <c r="C381" s="124"/>
      <c r="D381" s="27"/>
      <c r="E381" s="27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</row>
    <row r="382" ht="15.75" customHeight="1">
      <c r="A382" s="44"/>
      <c r="B382" s="44"/>
      <c r="C382" s="124"/>
      <c r="D382" s="27"/>
      <c r="E382" s="27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</row>
    <row r="383" ht="15.75" customHeight="1">
      <c r="A383" s="44"/>
      <c r="B383" s="44"/>
      <c r="C383" s="124"/>
      <c r="D383" s="27"/>
      <c r="E383" s="27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</row>
    <row r="384" ht="15.75" customHeight="1">
      <c r="A384" s="44"/>
      <c r="B384" s="44"/>
      <c r="C384" s="124"/>
      <c r="D384" s="27"/>
      <c r="E384" s="27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</row>
    <row r="385" ht="15.75" customHeight="1">
      <c r="A385" s="44"/>
      <c r="B385" s="44"/>
      <c r="C385" s="124"/>
      <c r="D385" s="27"/>
      <c r="E385" s="27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</row>
    <row r="386" ht="15.75" customHeight="1">
      <c r="A386" s="44"/>
      <c r="B386" s="44"/>
      <c r="C386" s="124"/>
      <c r="D386" s="27"/>
      <c r="E386" s="27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</row>
    <row r="387" ht="15.75" customHeight="1">
      <c r="A387" s="44"/>
      <c r="B387" s="44"/>
      <c r="C387" s="124"/>
      <c r="D387" s="27"/>
      <c r="E387" s="27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</row>
    <row r="388" ht="15.75" customHeight="1">
      <c r="A388" s="44"/>
      <c r="B388" s="44"/>
      <c r="C388" s="124"/>
      <c r="D388" s="27"/>
      <c r="E388" s="27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</row>
    <row r="389" ht="15.75" customHeight="1">
      <c r="A389" s="44"/>
      <c r="B389" s="44"/>
      <c r="C389" s="124"/>
      <c r="D389" s="27"/>
      <c r="E389" s="27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</row>
    <row r="390" ht="15.75" customHeight="1">
      <c r="A390" s="44"/>
      <c r="B390" s="44"/>
      <c r="C390" s="124"/>
      <c r="D390" s="27"/>
      <c r="E390" s="27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</row>
    <row r="391" ht="15.75" customHeight="1">
      <c r="A391" s="44"/>
      <c r="B391" s="44"/>
      <c r="C391" s="124"/>
      <c r="D391" s="27"/>
      <c r="E391" s="27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</row>
    <row r="392" ht="15.75" customHeight="1">
      <c r="A392" s="44"/>
      <c r="B392" s="44"/>
      <c r="C392" s="124"/>
      <c r="D392" s="27"/>
      <c r="E392" s="27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</row>
    <row r="393" ht="15.75" customHeight="1">
      <c r="A393" s="44"/>
      <c r="B393" s="44"/>
      <c r="C393" s="124"/>
      <c r="D393" s="27"/>
      <c r="E393" s="27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</row>
    <row r="394" ht="15.75" customHeight="1">
      <c r="A394" s="44"/>
      <c r="B394" s="44"/>
      <c r="C394" s="124"/>
      <c r="D394" s="27"/>
      <c r="E394" s="27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</row>
    <row r="395" ht="15.75" customHeight="1">
      <c r="A395" s="44"/>
      <c r="B395" s="44"/>
      <c r="C395" s="124"/>
      <c r="D395" s="27"/>
      <c r="E395" s="27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</row>
    <row r="396" ht="15.75" customHeight="1">
      <c r="A396" s="44"/>
      <c r="B396" s="44"/>
      <c r="C396" s="124"/>
      <c r="D396" s="27"/>
      <c r="E396" s="27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</row>
    <row r="397" ht="15.75" customHeight="1">
      <c r="A397" s="44"/>
      <c r="B397" s="44"/>
      <c r="C397" s="124"/>
      <c r="D397" s="27"/>
      <c r="E397" s="27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</row>
    <row r="398" ht="15.75" customHeight="1">
      <c r="A398" s="44"/>
      <c r="B398" s="44"/>
      <c r="C398" s="124"/>
      <c r="D398" s="27"/>
      <c r="E398" s="27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</row>
    <row r="399" ht="15.75" customHeight="1">
      <c r="A399" s="44"/>
      <c r="B399" s="44"/>
      <c r="C399" s="124"/>
      <c r="D399" s="27"/>
      <c r="E399" s="27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</row>
    <row r="400" ht="15.75" customHeight="1">
      <c r="A400" s="44"/>
      <c r="B400" s="44"/>
      <c r="C400" s="124"/>
      <c r="D400" s="27"/>
      <c r="E400" s="27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</row>
    <row r="401" ht="15.75" customHeight="1">
      <c r="A401" s="44"/>
      <c r="B401" s="44"/>
      <c r="C401" s="124"/>
      <c r="D401" s="27"/>
      <c r="E401" s="27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</row>
    <row r="402" ht="15.75" customHeight="1">
      <c r="A402" s="44"/>
      <c r="B402" s="44"/>
      <c r="C402" s="124"/>
      <c r="D402" s="27"/>
      <c r="E402" s="27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</row>
    <row r="403" ht="15.75" customHeight="1">
      <c r="A403" s="44"/>
      <c r="B403" s="44"/>
      <c r="C403" s="124"/>
      <c r="D403" s="27"/>
      <c r="E403" s="27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</row>
    <row r="404" ht="15.75" customHeight="1">
      <c r="A404" s="44"/>
      <c r="B404" s="44"/>
      <c r="C404" s="124"/>
      <c r="D404" s="27"/>
      <c r="E404" s="27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</row>
    <row r="405" ht="15.75" customHeight="1">
      <c r="A405" s="44"/>
      <c r="B405" s="44"/>
      <c r="C405" s="124"/>
      <c r="D405" s="27"/>
      <c r="E405" s="27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</row>
    <row r="406" ht="15.75" customHeight="1">
      <c r="A406" s="44"/>
      <c r="B406" s="44"/>
      <c r="C406" s="124"/>
      <c r="D406" s="27"/>
      <c r="E406" s="27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</row>
    <row r="407" ht="15.75" customHeight="1">
      <c r="A407" s="44"/>
      <c r="B407" s="44"/>
      <c r="C407" s="124"/>
      <c r="D407" s="27"/>
      <c r="E407" s="27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</row>
    <row r="408" ht="15.75" customHeight="1">
      <c r="A408" s="44"/>
      <c r="B408" s="44"/>
      <c r="C408" s="124"/>
      <c r="D408" s="27"/>
      <c r="E408" s="27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</row>
    <row r="409" ht="15.75" customHeight="1">
      <c r="A409" s="44"/>
      <c r="B409" s="44"/>
      <c r="C409" s="124"/>
      <c r="D409" s="27"/>
      <c r="E409" s="27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</row>
    <row r="410" ht="15.75" customHeight="1">
      <c r="A410" s="44"/>
      <c r="B410" s="44"/>
      <c r="C410" s="124"/>
      <c r="D410" s="27"/>
      <c r="E410" s="27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</row>
    <row r="411" ht="15.75" customHeight="1">
      <c r="A411" s="44"/>
      <c r="B411" s="44"/>
      <c r="C411" s="124"/>
      <c r="D411" s="27"/>
      <c r="E411" s="27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</row>
    <row r="412" ht="15.75" customHeight="1">
      <c r="A412" s="44"/>
      <c r="B412" s="44"/>
      <c r="C412" s="124"/>
      <c r="D412" s="27"/>
      <c r="E412" s="27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</row>
    <row r="413" ht="15.75" customHeight="1">
      <c r="A413" s="44"/>
      <c r="B413" s="44"/>
      <c r="C413" s="124"/>
      <c r="D413" s="27"/>
      <c r="E413" s="27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</row>
    <row r="414" ht="15.75" customHeight="1">
      <c r="A414" s="44"/>
      <c r="B414" s="44"/>
      <c r="C414" s="124"/>
      <c r="D414" s="27"/>
      <c r="E414" s="27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</row>
    <row r="415" ht="15.75" customHeight="1">
      <c r="A415" s="44"/>
      <c r="B415" s="44"/>
      <c r="C415" s="124"/>
      <c r="D415" s="27"/>
      <c r="E415" s="27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</row>
    <row r="416" ht="15.75" customHeight="1">
      <c r="A416" s="44"/>
      <c r="B416" s="44"/>
      <c r="C416" s="124"/>
      <c r="D416" s="27"/>
      <c r="E416" s="27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</row>
    <row r="417" ht="15.75" customHeight="1">
      <c r="A417" s="44"/>
      <c r="B417" s="44"/>
      <c r="C417" s="124"/>
      <c r="D417" s="27"/>
      <c r="E417" s="27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</row>
    <row r="418" ht="15.75" customHeight="1">
      <c r="A418" s="44"/>
      <c r="B418" s="44"/>
      <c r="C418" s="124"/>
      <c r="D418" s="27"/>
      <c r="E418" s="27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</row>
    <row r="419" ht="15.75" customHeight="1">
      <c r="A419" s="44"/>
      <c r="B419" s="44"/>
      <c r="C419" s="124"/>
      <c r="D419" s="27"/>
      <c r="E419" s="27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</row>
    <row r="420" ht="15.75" customHeight="1">
      <c r="A420" s="44"/>
      <c r="B420" s="44"/>
      <c r="C420" s="124"/>
      <c r="D420" s="27"/>
      <c r="E420" s="27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</row>
    <row r="421" ht="15.75" customHeight="1">
      <c r="A421" s="44"/>
      <c r="B421" s="44"/>
      <c r="C421" s="124"/>
      <c r="D421" s="27"/>
      <c r="E421" s="27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</row>
    <row r="422" ht="15.75" customHeight="1">
      <c r="A422" s="44"/>
      <c r="B422" s="44"/>
      <c r="C422" s="124"/>
      <c r="D422" s="27"/>
      <c r="E422" s="27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</row>
    <row r="423" ht="15.75" customHeight="1">
      <c r="A423" s="44"/>
      <c r="B423" s="44"/>
      <c r="C423" s="124"/>
      <c r="D423" s="27"/>
      <c r="E423" s="27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</row>
    <row r="424" ht="15.75" customHeight="1">
      <c r="A424" s="44"/>
      <c r="B424" s="44"/>
      <c r="C424" s="124"/>
      <c r="D424" s="27"/>
      <c r="E424" s="27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</row>
    <row r="425" ht="15.75" customHeight="1">
      <c r="A425" s="44"/>
      <c r="B425" s="44"/>
      <c r="C425" s="124"/>
      <c r="D425" s="27"/>
      <c r="E425" s="27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</row>
    <row r="426" ht="15.75" customHeight="1">
      <c r="A426" s="44"/>
      <c r="B426" s="44"/>
      <c r="C426" s="124"/>
      <c r="D426" s="27"/>
      <c r="E426" s="27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</row>
    <row r="427" ht="15.75" customHeight="1">
      <c r="A427" s="44"/>
      <c r="B427" s="44"/>
      <c r="C427" s="124"/>
      <c r="D427" s="27"/>
      <c r="E427" s="27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</row>
    <row r="428" ht="15.75" customHeight="1">
      <c r="A428" s="44"/>
      <c r="B428" s="44"/>
      <c r="C428" s="124"/>
      <c r="D428" s="27"/>
      <c r="E428" s="27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</row>
    <row r="429" ht="15.75" customHeight="1">
      <c r="A429" s="44"/>
      <c r="B429" s="44"/>
      <c r="C429" s="124"/>
      <c r="D429" s="27"/>
      <c r="E429" s="27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</row>
    <row r="430" ht="15.75" customHeight="1">
      <c r="C430" s="124"/>
      <c r="D430" s="27"/>
      <c r="E430" s="27"/>
    </row>
    <row r="431" ht="15.75" customHeight="1">
      <c r="C431" s="124"/>
      <c r="D431" s="27"/>
      <c r="E431" s="27"/>
    </row>
    <row r="432" ht="15.75" customHeight="1">
      <c r="C432" s="124"/>
      <c r="D432" s="27"/>
      <c r="E432" s="27"/>
    </row>
    <row r="433" ht="15.75" customHeight="1">
      <c r="C433" s="124"/>
      <c r="D433" s="27"/>
      <c r="E433" s="27"/>
    </row>
    <row r="434" ht="15.75" customHeight="1">
      <c r="C434" s="124"/>
      <c r="D434" s="27"/>
      <c r="E434" s="27"/>
    </row>
    <row r="435" ht="15.75" customHeight="1">
      <c r="C435" s="124"/>
      <c r="D435" s="27"/>
      <c r="E435" s="27"/>
    </row>
    <row r="436" ht="15.75" customHeight="1">
      <c r="C436" s="124"/>
      <c r="D436" s="27"/>
      <c r="E436" s="27"/>
    </row>
    <row r="437" ht="15.75" customHeight="1">
      <c r="C437" s="124"/>
      <c r="D437" s="27"/>
      <c r="E437" s="27"/>
    </row>
    <row r="438" ht="15.75" customHeight="1">
      <c r="C438" s="124"/>
      <c r="D438" s="27"/>
      <c r="E438" s="27"/>
    </row>
    <row r="439" ht="15.75" customHeight="1">
      <c r="C439" s="124"/>
      <c r="D439" s="27"/>
      <c r="E439" s="27"/>
    </row>
    <row r="440" ht="15.75" customHeight="1">
      <c r="C440" s="124"/>
      <c r="D440" s="27"/>
      <c r="E440" s="27"/>
    </row>
    <row r="441" ht="15.75" customHeight="1">
      <c r="C441" s="124"/>
      <c r="D441" s="27"/>
      <c r="E441" s="27"/>
    </row>
    <row r="442" ht="15.75" customHeight="1">
      <c r="C442" s="124"/>
      <c r="D442" s="27"/>
      <c r="E442" s="27"/>
    </row>
    <row r="443" ht="15.75" customHeight="1">
      <c r="C443" s="124"/>
      <c r="D443" s="27"/>
      <c r="E443" s="27"/>
    </row>
    <row r="444" ht="15.75" customHeight="1">
      <c r="C444" s="124"/>
      <c r="D444" s="27"/>
      <c r="E444" s="27"/>
    </row>
    <row r="445" ht="15.75" customHeight="1">
      <c r="C445" s="124"/>
      <c r="D445" s="27"/>
      <c r="E445" s="27"/>
    </row>
    <row r="446" ht="15.75" customHeight="1">
      <c r="C446" s="124"/>
      <c r="D446" s="27"/>
      <c r="E446" s="27"/>
    </row>
    <row r="447" ht="15.75" customHeight="1">
      <c r="C447" s="124"/>
      <c r="D447" s="27"/>
      <c r="E447" s="27"/>
    </row>
    <row r="448" ht="15.75" customHeight="1">
      <c r="C448" s="124"/>
      <c r="D448" s="27"/>
      <c r="E448" s="27"/>
    </row>
    <row r="449" ht="15.75" customHeight="1">
      <c r="C449" s="124"/>
      <c r="D449" s="27"/>
      <c r="E449" s="27"/>
    </row>
    <row r="450" ht="15.75" customHeight="1">
      <c r="C450" s="124"/>
      <c r="D450" s="27"/>
      <c r="E450" s="27"/>
    </row>
    <row r="451" ht="15.75" customHeight="1">
      <c r="C451" s="124"/>
      <c r="D451" s="27"/>
      <c r="E451" s="27"/>
    </row>
    <row r="452" ht="15.75" customHeight="1">
      <c r="C452" s="124"/>
      <c r="D452" s="27"/>
      <c r="E452" s="27"/>
    </row>
    <row r="453" ht="15.75" customHeight="1">
      <c r="C453" s="124"/>
      <c r="D453" s="27"/>
      <c r="E453" s="27"/>
    </row>
    <row r="454" ht="15.75" customHeight="1">
      <c r="C454" s="124"/>
      <c r="D454" s="27"/>
      <c r="E454" s="27"/>
    </row>
    <row r="455" ht="15.75" customHeight="1">
      <c r="C455" s="124"/>
      <c r="D455" s="27"/>
      <c r="E455" s="27"/>
    </row>
    <row r="456" ht="15.75" customHeight="1">
      <c r="C456" s="124"/>
      <c r="D456" s="27"/>
      <c r="E456" s="27"/>
    </row>
    <row r="457" ht="15.75" customHeight="1">
      <c r="C457" s="124"/>
      <c r="D457" s="27"/>
      <c r="E457" s="27"/>
    </row>
    <row r="458" ht="15.75" customHeight="1">
      <c r="C458" s="124"/>
      <c r="D458" s="27"/>
      <c r="E458" s="27"/>
    </row>
    <row r="459" ht="15.75" customHeight="1">
      <c r="C459" s="124"/>
      <c r="D459" s="27"/>
      <c r="E459" s="27"/>
    </row>
    <row r="460" ht="15.75" customHeight="1">
      <c r="C460" s="124"/>
      <c r="D460" s="27"/>
      <c r="E460" s="27"/>
    </row>
    <row r="461" ht="15.75" customHeight="1">
      <c r="C461" s="124"/>
      <c r="D461" s="27"/>
      <c r="E461" s="27"/>
    </row>
    <row r="462" ht="15.75" customHeight="1">
      <c r="C462" s="124"/>
      <c r="D462" s="27"/>
      <c r="E462" s="27"/>
    </row>
    <row r="463" ht="15.75" customHeight="1">
      <c r="C463" s="124"/>
      <c r="D463" s="27"/>
      <c r="E463" s="27"/>
    </row>
    <row r="464" ht="15.75" customHeight="1">
      <c r="C464" s="124"/>
      <c r="D464" s="27"/>
      <c r="E464" s="27"/>
    </row>
    <row r="465" ht="15.75" customHeight="1">
      <c r="C465" s="124"/>
      <c r="D465" s="27"/>
      <c r="E465" s="27"/>
    </row>
    <row r="466" ht="15.75" customHeight="1">
      <c r="C466" s="124"/>
      <c r="D466" s="27"/>
      <c r="E466" s="27"/>
    </row>
    <row r="467" ht="15.75" customHeight="1">
      <c r="C467" s="124"/>
      <c r="D467" s="27"/>
      <c r="E467" s="27"/>
    </row>
    <row r="468" ht="15.75" customHeight="1">
      <c r="C468" s="124"/>
      <c r="D468" s="27"/>
      <c r="E468" s="27"/>
    </row>
    <row r="469" ht="15.75" customHeight="1">
      <c r="C469" s="124"/>
      <c r="D469" s="27"/>
      <c r="E469" s="27"/>
    </row>
    <row r="470" ht="15.75" customHeight="1">
      <c r="C470" s="124"/>
      <c r="D470" s="27"/>
      <c r="E470" s="27"/>
    </row>
    <row r="471" ht="15.75" customHeight="1">
      <c r="C471" s="124"/>
      <c r="D471" s="27"/>
      <c r="E471" s="27"/>
    </row>
    <row r="472" ht="15.75" customHeight="1">
      <c r="C472" s="124"/>
      <c r="D472" s="27"/>
      <c r="E472" s="27"/>
    </row>
    <row r="473" ht="15.75" customHeight="1">
      <c r="C473" s="124"/>
      <c r="D473" s="27"/>
      <c r="E473" s="27"/>
    </row>
    <row r="474" ht="15.75" customHeight="1">
      <c r="C474" s="124"/>
      <c r="D474" s="27"/>
      <c r="E474" s="27"/>
    </row>
    <row r="475" ht="15.75" customHeight="1">
      <c r="C475" s="124"/>
      <c r="D475" s="27"/>
      <c r="E475" s="27"/>
    </row>
    <row r="476" ht="15.75" customHeight="1">
      <c r="C476" s="124"/>
      <c r="D476" s="27"/>
      <c r="E476" s="27"/>
    </row>
    <row r="477" ht="15.75" customHeight="1">
      <c r="C477" s="124"/>
      <c r="D477" s="27"/>
      <c r="E477" s="27"/>
    </row>
    <row r="478" ht="15.75" customHeight="1">
      <c r="C478" s="124"/>
      <c r="D478" s="27"/>
      <c r="E478" s="27"/>
    </row>
    <row r="479" ht="15.75" customHeight="1">
      <c r="C479" s="124"/>
      <c r="D479" s="27"/>
      <c r="E479" s="27"/>
    </row>
    <row r="480" ht="15.75" customHeight="1">
      <c r="C480" s="124"/>
      <c r="D480" s="27"/>
      <c r="E480" s="27"/>
    </row>
    <row r="481" ht="15.75" customHeight="1">
      <c r="C481" s="124"/>
      <c r="D481" s="27"/>
      <c r="E481" s="27"/>
    </row>
    <row r="482" ht="15.75" customHeight="1">
      <c r="C482" s="124"/>
      <c r="D482" s="27"/>
      <c r="E482" s="27"/>
    </row>
    <row r="483" ht="15.75" customHeight="1">
      <c r="C483" s="124"/>
      <c r="D483" s="27"/>
      <c r="E483" s="27"/>
    </row>
    <row r="484" ht="15.75" customHeight="1">
      <c r="C484" s="124"/>
      <c r="D484" s="27"/>
      <c r="E484" s="27"/>
    </row>
    <row r="485" ht="15.75" customHeight="1">
      <c r="C485" s="124"/>
      <c r="D485" s="27"/>
      <c r="E485" s="27"/>
    </row>
    <row r="486" ht="15.75" customHeight="1">
      <c r="C486" s="124"/>
      <c r="D486" s="27"/>
      <c r="E486" s="27"/>
    </row>
    <row r="487" ht="15.75" customHeight="1">
      <c r="C487" s="124"/>
      <c r="D487" s="27"/>
      <c r="E487" s="27"/>
    </row>
    <row r="488" ht="15.75" customHeight="1">
      <c r="C488" s="124"/>
      <c r="D488" s="27"/>
      <c r="E488" s="27"/>
    </row>
    <row r="489" ht="15.75" customHeight="1">
      <c r="C489" s="124"/>
      <c r="D489" s="27"/>
      <c r="E489" s="27"/>
    </row>
    <row r="490" ht="15.75" customHeight="1">
      <c r="C490" s="124"/>
      <c r="D490" s="27"/>
      <c r="E490" s="27"/>
    </row>
    <row r="491" ht="15.75" customHeight="1">
      <c r="C491" s="124"/>
      <c r="D491" s="27"/>
      <c r="E491" s="27"/>
    </row>
    <row r="492" ht="15.75" customHeight="1">
      <c r="C492" s="124"/>
      <c r="D492" s="27"/>
      <c r="E492" s="27"/>
    </row>
    <row r="493" ht="15.75" customHeight="1">
      <c r="C493" s="124"/>
      <c r="D493" s="27"/>
      <c r="E493" s="27"/>
    </row>
    <row r="494" ht="15.75" customHeight="1">
      <c r="C494" s="124"/>
      <c r="D494" s="27"/>
      <c r="E494" s="27"/>
    </row>
    <row r="495" ht="15.75" customHeight="1">
      <c r="C495" s="124"/>
      <c r="D495" s="27"/>
      <c r="E495" s="27"/>
    </row>
    <row r="496" ht="15.75" customHeight="1">
      <c r="C496" s="124"/>
      <c r="D496" s="27"/>
      <c r="E496" s="27"/>
    </row>
    <row r="497" ht="15.75" customHeight="1">
      <c r="C497" s="124"/>
      <c r="D497" s="27"/>
      <c r="E497" s="27"/>
    </row>
    <row r="498" ht="15.75" customHeight="1">
      <c r="C498" s="124"/>
      <c r="D498" s="27"/>
      <c r="E498" s="27"/>
    </row>
    <row r="499" ht="15.75" customHeight="1">
      <c r="C499" s="124"/>
      <c r="D499" s="27"/>
      <c r="E499" s="27"/>
    </row>
    <row r="500" ht="15.75" customHeight="1">
      <c r="C500" s="124"/>
      <c r="D500" s="27"/>
      <c r="E500" s="27"/>
    </row>
    <row r="501" ht="15.75" customHeight="1">
      <c r="C501" s="124"/>
      <c r="D501" s="27"/>
      <c r="E501" s="27"/>
    </row>
    <row r="502" ht="15.75" customHeight="1">
      <c r="C502" s="124"/>
      <c r="D502" s="27"/>
      <c r="E502" s="27"/>
    </row>
    <row r="503" ht="15.75" customHeight="1">
      <c r="C503" s="124"/>
      <c r="D503" s="27"/>
      <c r="E503" s="27"/>
    </row>
    <row r="504" ht="15.75" customHeight="1">
      <c r="C504" s="124"/>
      <c r="D504" s="27"/>
      <c r="E504" s="27"/>
    </row>
    <row r="505" ht="15.75" customHeight="1">
      <c r="C505" s="124"/>
      <c r="D505" s="27"/>
      <c r="E505" s="27"/>
    </row>
    <row r="506" ht="15.75" customHeight="1">
      <c r="C506" s="124"/>
      <c r="D506" s="27"/>
      <c r="E506" s="27"/>
    </row>
    <row r="507" ht="15.75" customHeight="1">
      <c r="C507" s="124"/>
      <c r="D507" s="27"/>
      <c r="E507" s="27"/>
    </row>
    <row r="508" ht="15.75" customHeight="1">
      <c r="C508" s="124"/>
      <c r="D508" s="27"/>
      <c r="E508" s="27"/>
    </row>
    <row r="509" ht="15.75" customHeight="1">
      <c r="C509" s="124"/>
      <c r="D509" s="27"/>
      <c r="E509" s="27"/>
    </row>
    <row r="510" ht="15.75" customHeight="1">
      <c r="C510" s="124"/>
      <c r="D510" s="27"/>
      <c r="E510" s="27"/>
    </row>
    <row r="511" ht="15.75" customHeight="1">
      <c r="C511" s="124"/>
      <c r="D511" s="27"/>
      <c r="E511" s="27"/>
    </row>
    <row r="512" ht="15.75" customHeight="1">
      <c r="C512" s="124"/>
      <c r="D512" s="27"/>
      <c r="E512" s="27"/>
    </row>
    <row r="513" ht="15.75" customHeight="1">
      <c r="C513" s="124"/>
      <c r="D513" s="27"/>
      <c r="E513" s="27"/>
    </row>
    <row r="514" ht="15.75" customHeight="1">
      <c r="C514" s="124"/>
      <c r="D514" s="27"/>
      <c r="E514" s="27"/>
    </row>
    <row r="515" ht="15.75" customHeight="1">
      <c r="C515" s="124"/>
      <c r="D515" s="27"/>
      <c r="E515" s="27"/>
    </row>
    <row r="516" ht="15.75" customHeight="1">
      <c r="C516" s="124"/>
      <c r="D516" s="27"/>
      <c r="E516" s="27"/>
    </row>
    <row r="517" ht="15.75" customHeight="1">
      <c r="C517" s="124"/>
      <c r="D517" s="27"/>
      <c r="E517" s="27"/>
    </row>
    <row r="518" ht="15.75" customHeight="1">
      <c r="C518" s="124"/>
      <c r="D518" s="27"/>
      <c r="E518" s="27"/>
    </row>
    <row r="519" ht="15.75" customHeight="1">
      <c r="C519" s="124"/>
      <c r="D519" s="27"/>
      <c r="E519" s="27"/>
    </row>
    <row r="520" ht="15.75" customHeight="1">
      <c r="C520" s="124"/>
      <c r="D520" s="27"/>
      <c r="E520" s="27"/>
    </row>
    <row r="521" ht="15.75" customHeight="1">
      <c r="C521" s="124"/>
      <c r="D521" s="27"/>
      <c r="E521" s="27"/>
    </row>
    <row r="522" ht="15.75" customHeight="1">
      <c r="C522" s="124"/>
      <c r="D522" s="27"/>
      <c r="E522" s="27"/>
    </row>
    <row r="523" ht="15.75" customHeight="1">
      <c r="C523" s="124"/>
      <c r="D523" s="27"/>
      <c r="E523" s="27"/>
    </row>
    <row r="524" ht="15.75" customHeight="1">
      <c r="C524" s="124"/>
      <c r="D524" s="27"/>
      <c r="E524" s="27"/>
    </row>
    <row r="525" ht="15.75" customHeight="1">
      <c r="C525" s="124"/>
      <c r="D525" s="27"/>
      <c r="E525" s="27"/>
    </row>
    <row r="526" ht="15.75" customHeight="1">
      <c r="C526" s="124"/>
      <c r="D526" s="27"/>
      <c r="E526" s="27"/>
    </row>
    <row r="527" ht="15.75" customHeight="1">
      <c r="C527" s="124"/>
      <c r="D527" s="27"/>
      <c r="E527" s="27"/>
    </row>
    <row r="528" ht="15.75" customHeight="1">
      <c r="C528" s="124"/>
      <c r="D528" s="27"/>
      <c r="E528" s="27"/>
    </row>
    <row r="529" ht="15.75" customHeight="1">
      <c r="C529" s="124"/>
      <c r="D529" s="27"/>
      <c r="E529" s="27"/>
    </row>
    <row r="530" ht="15.75" customHeight="1">
      <c r="C530" s="124"/>
      <c r="D530" s="27"/>
      <c r="E530" s="27"/>
    </row>
    <row r="531" ht="15.75" customHeight="1">
      <c r="C531" s="124"/>
      <c r="D531" s="27"/>
      <c r="E531" s="27"/>
    </row>
    <row r="532" ht="15.75" customHeight="1">
      <c r="C532" s="124"/>
      <c r="D532" s="27"/>
      <c r="E532" s="27"/>
    </row>
    <row r="533" ht="15.75" customHeight="1">
      <c r="C533" s="124"/>
      <c r="D533" s="27"/>
      <c r="E533" s="27"/>
    </row>
    <row r="534" ht="15.75" customHeight="1">
      <c r="C534" s="124"/>
      <c r="D534" s="27"/>
      <c r="E534" s="27"/>
    </row>
    <row r="535" ht="15.75" customHeight="1">
      <c r="C535" s="124"/>
      <c r="D535" s="27"/>
      <c r="E535" s="27"/>
    </row>
    <row r="536" ht="15.75" customHeight="1">
      <c r="C536" s="124"/>
      <c r="D536" s="27"/>
      <c r="E536" s="27"/>
    </row>
    <row r="537" ht="15.75" customHeight="1">
      <c r="C537" s="124"/>
      <c r="D537" s="27"/>
      <c r="E537" s="27"/>
    </row>
    <row r="538" ht="15.75" customHeight="1">
      <c r="C538" s="124"/>
      <c r="D538" s="27"/>
      <c r="E538" s="27"/>
    </row>
    <row r="539" ht="15.75" customHeight="1">
      <c r="C539" s="124"/>
      <c r="D539" s="27"/>
      <c r="E539" s="27"/>
    </row>
    <row r="540" ht="15.75" customHeight="1">
      <c r="C540" s="124"/>
      <c r="D540" s="27"/>
      <c r="E540" s="27"/>
    </row>
    <row r="541" ht="15.75" customHeight="1">
      <c r="C541" s="124"/>
      <c r="D541" s="27"/>
      <c r="E541" s="27"/>
    </row>
    <row r="542" ht="15.75" customHeight="1">
      <c r="C542" s="124"/>
      <c r="D542" s="27"/>
      <c r="E542" s="27"/>
    </row>
    <row r="543" ht="15.75" customHeight="1">
      <c r="C543" s="124"/>
      <c r="D543" s="27"/>
      <c r="E543" s="27"/>
    </row>
    <row r="544" ht="15.75" customHeight="1">
      <c r="C544" s="124"/>
      <c r="D544" s="27"/>
      <c r="E544" s="27"/>
    </row>
    <row r="545" ht="15.75" customHeight="1">
      <c r="C545" s="124"/>
      <c r="D545" s="27"/>
      <c r="E545" s="27"/>
    </row>
    <row r="546" ht="15.75" customHeight="1">
      <c r="C546" s="124"/>
      <c r="D546" s="27"/>
      <c r="E546" s="27"/>
    </row>
    <row r="547" ht="15.75" customHeight="1">
      <c r="C547" s="124"/>
      <c r="D547" s="27"/>
      <c r="E547" s="27"/>
    </row>
    <row r="548" ht="15.75" customHeight="1">
      <c r="C548" s="124"/>
      <c r="D548" s="27"/>
      <c r="E548" s="27"/>
    </row>
    <row r="549" ht="15.75" customHeight="1">
      <c r="C549" s="124"/>
      <c r="D549" s="27"/>
      <c r="E549" s="27"/>
    </row>
    <row r="550" ht="15.75" customHeight="1">
      <c r="C550" s="124"/>
      <c r="D550" s="27"/>
      <c r="E550" s="27"/>
    </row>
    <row r="551" ht="15.75" customHeight="1">
      <c r="C551" s="124"/>
      <c r="D551" s="27"/>
      <c r="E551" s="27"/>
    </row>
    <row r="552" ht="15.75" customHeight="1">
      <c r="C552" s="124"/>
      <c r="D552" s="27"/>
      <c r="E552" s="27"/>
    </row>
    <row r="553" ht="15.75" customHeight="1">
      <c r="C553" s="124"/>
      <c r="D553" s="27"/>
      <c r="E553" s="27"/>
    </row>
    <row r="554" ht="15.75" customHeight="1">
      <c r="C554" s="124"/>
      <c r="D554" s="27"/>
      <c r="E554" s="27"/>
    </row>
    <row r="555" ht="15.75" customHeight="1">
      <c r="C555" s="124"/>
      <c r="D555" s="27"/>
      <c r="E555" s="27"/>
    </row>
    <row r="556" ht="15.75" customHeight="1">
      <c r="C556" s="124"/>
      <c r="D556" s="27"/>
      <c r="E556" s="27"/>
    </row>
    <row r="557" ht="15.75" customHeight="1">
      <c r="C557" s="124"/>
      <c r="D557" s="27"/>
      <c r="E557" s="27"/>
    </row>
    <row r="558" ht="15.75" customHeight="1">
      <c r="C558" s="124"/>
      <c r="D558" s="27"/>
      <c r="E558" s="27"/>
    </row>
    <row r="559" ht="15.75" customHeight="1">
      <c r="C559" s="124"/>
      <c r="D559" s="27"/>
      <c r="E559" s="27"/>
    </row>
    <row r="560" ht="15.75" customHeight="1">
      <c r="C560" s="124"/>
      <c r="D560" s="27"/>
      <c r="E560" s="27"/>
    </row>
    <row r="561" ht="15.75" customHeight="1">
      <c r="C561" s="124"/>
      <c r="D561" s="27"/>
      <c r="E561" s="27"/>
    </row>
    <row r="562" ht="15.75" customHeight="1">
      <c r="C562" s="124"/>
      <c r="D562" s="27"/>
      <c r="E562" s="27"/>
    </row>
    <row r="563" ht="15.75" customHeight="1">
      <c r="C563" s="124"/>
      <c r="D563" s="27"/>
      <c r="E563" s="27"/>
    </row>
    <row r="564" ht="15.75" customHeight="1">
      <c r="C564" s="124"/>
      <c r="D564" s="27"/>
      <c r="E564" s="27"/>
    </row>
    <row r="565" ht="15.75" customHeight="1">
      <c r="C565" s="124"/>
      <c r="D565" s="27"/>
      <c r="E565" s="27"/>
    </row>
    <row r="566" ht="15.75" customHeight="1">
      <c r="C566" s="124"/>
      <c r="D566" s="27"/>
      <c r="E566" s="27"/>
    </row>
    <row r="567" ht="15.75" customHeight="1">
      <c r="C567" s="124"/>
      <c r="D567" s="27"/>
      <c r="E567" s="27"/>
    </row>
    <row r="568" ht="15.75" customHeight="1">
      <c r="C568" s="124"/>
      <c r="D568" s="27"/>
      <c r="E568" s="27"/>
    </row>
    <row r="569" ht="15.75" customHeight="1">
      <c r="C569" s="124"/>
      <c r="D569" s="27"/>
      <c r="E569" s="27"/>
    </row>
    <row r="570" ht="15.75" customHeight="1">
      <c r="C570" s="124"/>
      <c r="D570" s="27"/>
      <c r="E570" s="27"/>
    </row>
    <row r="571" ht="15.75" customHeight="1">
      <c r="C571" s="124"/>
      <c r="D571" s="27"/>
      <c r="E571" s="27"/>
    </row>
    <row r="572" ht="15.75" customHeight="1">
      <c r="C572" s="124"/>
      <c r="D572" s="27"/>
      <c r="E572" s="27"/>
    </row>
    <row r="573" ht="15.75" customHeight="1">
      <c r="C573" s="124"/>
      <c r="D573" s="27"/>
      <c r="E573" s="27"/>
    </row>
    <row r="574" ht="15.75" customHeight="1">
      <c r="C574" s="124"/>
      <c r="D574" s="27"/>
      <c r="E574" s="27"/>
    </row>
    <row r="575" ht="15.75" customHeight="1">
      <c r="C575" s="124"/>
      <c r="D575" s="27"/>
      <c r="E575" s="27"/>
    </row>
    <row r="576" ht="15.75" customHeight="1">
      <c r="C576" s="124"/>
      <c r="D576" s="27"/>
      <c r="E576" s="27"/>
    </row>
    <row r="577" ht="15.75" customHeight="1">
      <c r="C577" s="124"/>
      <c r="D577" s="27"/>
      <c r="E577" s="27"/>
    </row>
    <row r="578" ht="15.75" customHeight="1">
      <c r="C578" s="124"/>
      <c r="D578" s="27"/>
      <c r="E578" s="27"/>
    </row>
    <row r="579" ht="15.75" customHeight="1">
      <c r="C579" s="124"/>
      <c r="D579" s="27"/>
      <c r="E579" s="27"/>
    </row>
    <row r="580" ht="15.75" customHeight="1">
      <c r="C580" s="124"/>
      <c r="D580" s="27"/>
      <c r="E580" s="27"/>
    </row>
    <row r="581" ht="15.75" customHeight="1">
      <c r="C581" s="124"/>
      <c r="D581" s="27"/>
      <c r="E581" s="27"/>
    </row>
    <row r="582" ht="15.75" customHeight="1">
      <c r="C582" s="124"/>
      <c r="D582" s="27"/>
      <c r="E582" s="27"/>
    </row>
    <row r="583" ht="15.75" customHeight="1">
      <c r="C583" s="124"/>
      <c r="D583" s="27"/>
      <c r="E583" s="27"/>
    </row>
    <row r="584" ht="15.75" customHeight="1">
      <c r="C584" s="124"/>
      <c r="D584" s="27"/>
      <c r="E584" s="27"/>
    </row>
    <row r="585" ht="15.75" customHeight="1">
      <c r="C585" s="124"/>
      <c r="D585" s="27"/>
      <c r="E585" s="27"/>
    </row>
    <row r="586" ht="15.75" customHeight="1">
      <c r="C586" s="124"/>
      <c r="D586" s="27"/>
      <c r="E586" s="27"/>
    </row>
    <row r="587" ht="15.75" customHeight="1">
      <c r="C587" s="124"/>
      <c r="D587" s="27"/>
      <c r="E587" s="27"/>
    </row>
    <row r="588" ht="15.75" customHeight="1">
      <c r="C588" s="124"/>
      <c r="D588" s="27"/>
      <c r="E588" s="27"/>
    </row>
    <row r="589" ht="15.75" customHeight="1">
      <c r="C589" s="124"/>
      <c r="D589" s="27"/>
      <c r="E589" s="27"/>
    </row>
    <row r="590" ht="15.75" customHeight="1">
      <c r="C590" s="124"/>
      <c r="D590" s="27"/>
      <c r="E590" s="27"/>
    </row>
    <row r="591" ht="15.75" customHeight="1">
      <c r="C591" s="124"/>
      <c r="D591" s="27"/>
      <c r="E591" s="27"/>
    </row>
    <row r="592" ht="15.75" customHeight="1">
      <c r="C592" s="124"/>
      <c r="D592" s="27"/>
      <c r="E592" s="27"/>
    </row>
    <row r="593" ht="15.75" customHeight="1">
      <c r="C593" s="124"/>
      <c r="D593" s="27"/>
      <c r="E593" s="27"/>
    </row>
    <row r="594" ht="15.75" customHeight="1">
      <c r="C594" s="124"/>
      <c r="D594" s="27"/>
      <c r="E594" s="27"/>
    </row>
    <row r="595" ht="15.75" customHeight="1">
      <c r="C595" s="124"/>
      <c r="D595" s="27"/>
      <c r="E595" s="27"/>
    </row>
    <row r="596" ht="15.75" customHeight="1">
      <c r="C596" s="124"/>
      <c r="D596" s="27"/>
      <c r="E596" s="27"/>
    </row>
    <row r="597" ht="15.75" customHeight="1">
      <c r="C597" s="124"/>
      <c r="D597" s="27"/>
      <c r="E597" s="27"/>
    </row>
    <row r="598" ht="15.75" customHeight="1">
      <c r="C598" s="124"/>
      <c r="D598" s="27"/>
      <c r="E598" s="27"/>
    </row>
    <row r="599" ht="15.75" customHeight="1">
      <c r="C599" s="124"/>
      <c r="D599" s="27"/>
      <c r="E599" s="27"/>
    </row>
    <row r="600" ht="15.75" customHeight="1">
      <c r="C600" s="124"/>
      <c r="D600" s="27"/>
      <c r="E600" s="27"/>
    </row>
    <row r="601" ht="15.75" customHeight="1">
      <c r="C601" s="124"/>
      <c r="D601" s="27"/>
      <c r="E601" s="27"/>
    </row>
    <row r="602" ht="15.75" customHeight="1">
      <c r="C602" s="124"/>
      <c r="D602" s="27"/>
      <c r="E602" s="27"/>
    </row>
    <row r="603" ht="15.75" customHeight="1">
      <c r="C603" s="124"/>
      <c r="D603" s="27"/>
      <c r="E603" s="27"/>
    </row>
    <row r="604" ht="15.75" customHeight="1">
      <c r="C604" s="124"/>
      <c r="D604" s="27"/>
      <c r="E604" s="27"/>
    </row>
    <row r="605" ht="15.75" customHeight="1">
      <c r="C605" s="124"/>
      <c r="D605" s="27"/>
      <c r="E605" s="27"/>
    </row>
    <row r="606" ht="15.75" customHeight="1">
      <c r="C606" s="124"/>
      <c r="D606" s="27"/>
      <c r="E606" s="27"/>
    </row>
    <row r="607" ht="15.75" customHeight="1">
      <c r="C607" s="124"/>
      <c r="D607" s="27"/>
      <c r="E607" s="27"/>
    </row>
    <row r="608" ht="15.75" customHeight="1">
      <c r="C608" s="124"/>
      <c r="D608" s="27"/>
      <c r="E608" s="27"/>
    </row>
    <row r="609" ht="15.75" customHeight="1">
      <c r="C609" s="124"/>
      <c r="D609" s="27"/>
      <c r="E609" s="27"/>
    </row>
    <row r="610" ht="15.75" customHeight="1">
      <c r="C610" s="124"/>
      <c r="D610" s="27"/>
      <c r="E610" s="27"/>
    </row>
    <row r="611" ht="15.75" customHeight="1">
      <c r="C611" s="124"/>
      <c r="D611" s="27"/>
      <c r="E611" s="27"/>
    </row>
    <row r="612" ht="15.75" customHeight="1">
      <c r="C612" s="124"/>
      <c r="D612" s="27"/>
      <c r="E612" s="27"/>
    </row>
    <row r="613" ht="15.75" customHeight="1">
      <c r="C613" s="124"/>
      <c r="D613" s="27"/>
      <c r="E613" s="27"/>
    </row>
    <row r="614" ht="15.75" customHeight="1">
      <c r="C614" s="124"/>
      <c r="D614" s="27"/>
      <c r="E614" s="27"/>
    </row>
    <row r="615" ht="15.75" customHeight="1">
      <c r="C615" s="124"/>
      <c r="D615" s="27"/>
      <c r="E615" s="27"/>
    </row>
    <row r="616" ht="15.75" customHeight="1">
      <c r="C616" s="124"/>
      <c r="D616" s="27"/>
      <c r="E616" s="27"/>
    </row>
    <row r="617" ht="15.75" customHeight="1">
      <c r="C617" s="124"/>
      <c r="D617" s="27"/>
      <c r="E617" s="27"/>
    </row>
    <row r="618" ht="15.75" customHeight="1">
      <c r="C618" s="124"/>
      <c r="D618" s="27"/>
      <c r="E618" s="27"/>
    </row>
    <row r="619" ht="15.75" customHeight="1">
      <c r="C619" s="124"/>
      <c r="D619" s="27"/>
      <c r="E619" s="27"/>
    </row>
    <row r="620" ht="15.75" customHeight="1">
      <c r="C620" s="124"/>
      <c r="D620" s="27"/>
      <c r="E620" s="27"/>
    </row>
    <row r="621" ht="15.75" customHeight="1">
      <c r="C621" s="124"/>
      <c r="D621" s="27"/>
      <c r="E621" s="27"/>
    </row>
    <row r="622" ht="15.75" customHeight="1">
      <c r="C622" s="124"/>
      <c r="D622" s="27"/>
      <c r="E622" s="27"/>
    </row>
    <row r="623" ht="15.75" customHeight="1">
      <c r="C623" s="124"/>
      <c r="D623" s="27"/>
      <c r="E623" s="27"/>
    </row>
    <row r="624" ht="15.75" customHeight="1">
      <c r="C624" s="124"/>
      <c r="D624" s="27"/>
      <c r="E624" s="27"/>
    </row>
    <row r="625" ht="15.75" customHeight="1">
      <c r="C625" s="124"/>
      <c r="D625" s="27"/>
      <c r="E625" s="27"/>
    </row>
    <row r="626" ht="15.75" customHeight="1">
      <c r="C626" s="124"/>
      <c r="D626" s="27"/>
      <c r="E626" s="27"/>
    </row>
    <row r="627" ht="15.75" customHeight="1">
      <c r="C627" s="124"/>
      <c r="D627" s="27"/>
      <c r="E627" s="27"/>
    </row>
    <row r="628" ht="15.75" customHeight="1">
      <c r="C628" s="124"/>
      <c r="D628" s="27"/>
      <c r="E628" s="27"/>
    </row>
    <row r="629" ht="15.75" customHeight="1">
      <c r="C629" s="124"/>
      <c r="D629" s="27"/>
      <c r="E629" s="27"/>
    </row>
    <row r="630" ht="15.75" customHeight="1">
      <c r="C630" s="124"/>
      <c r="D630" s="27"/>
      <c r="E630" s="27"/>
    </row>
    <row r="631" ht="15.75" customHeight="1">
      <c r="C631" s="124"/>
      <c r="D631" s="27"/>
      <c r="E631" s="27"/>
    </row>
    <row r="632" ht="15.75" customHeight="1">
      <c r="C632" s="124"/>
      <c r="D632" s="27"/>
      <c r="E632" s="27"/>
    </row>
    <row r="633" ht="15.75" customHeight="1">
      <c r="C633" s="124"/>
      <c r="D633" s="27"/>
      <c r="E633" s="27"/>
    </row>
    <row r="634" ht="15.75" customHeight="1">
      <c r="C634" s="124"/>
      <c r="D634" s="27"/>
      <c r="E634" s="27"/>
    </row>
    <row r="635" ht="15.75" customHeight="1">
      <c r="C635" s="124"/>
      <c r="D635" s="27"/>
      <c r="E635" s="27"/>
    </row>
    <row r="636" ht="15.75" customHeight="1">
      <c r="C636" s="124"/>
      <c r="D636" s="27"/>
      <c r="E636" s="27"/>
    </row>
    <row r="637" ht="15.75" customHeight="1">
      <c r="C637" s="124"/>
      <c r="D637" s="27"/>
      <c r="E637" s="27"/>
    </row>
    <row r="638" ht="15.75" customHeight="1">
      <c r="C638" s="124"/>
      <c r="D638" s="27"/>
      <c r="E638" s="27"/>
    </row>
    <row r="639" ht="15.75" customHeight="1">
      <c r="C639" s="124"/>
      <c r="D639" s="27"/>
      <c r="E639" s="27"/>
    </row>
    <row r="640" ht="15.75" customHeight="1">
      <c r="C640" s="124"/>
      <c r="D640" s="27"/>
      <c r="E640" s="27"/>
    </row>
    <row r="641" ht="15.75" customHeight="1">
      <c r="C641" s="124"/>
      <c r="D641" s="27"/>
      <c r="E641" s="27"/>
    </row>
    <row r="642" ht="15.75" customHeight="1">
      <c r="C642" s="124"/>
      <c r="D642" s="27"/>
      <c r="E642" s="27"/>
    </row>
    <row r="643" ht="15.75" customHeight="1">
      <c r="C643" s="124"/>
      <c r="D643" s="27"/>
      <c r="E643" s="27"/>
    </row>
    <row r="644" ht="15.75" customHeight="1">
      <c r="C644" s="124"/>
      <c r="D644" s="27"/>
      <c r="E644" s="27"/>
    </row>
    <row r="645" ht="15.75" customHeight="1">
      <c r="C645" s="124"/>
      <c r="D645" s="27"/>
      <c r="E645" s="27"/>
    </row>
    <row r="646" ht="15.75" customHeight="1">
      <c r="C646" s="124"/>
      <c r="D646" s="27"/>
      <c r="E646" s="27"/>
    </row>
    <row r="647" ht="15.75" customHeight="1">
      <c r="C647" s="124"/>
      <c r="D647" s="27"/>
      <c r="E647" s="27"/>
    </row>
    <row r="648" ht="15.75" customHeight="1">
      <c r="C648" s="124"/>
      <c r="D648" s="27"/>
      <c r="E648" s="27"/>
    </row>
    <row r="649" ht="15.75" customHeight="1">
      <c r="C649" s="124"/>
      <c r="D649" s="27"/>
      <c r="E649" s="27"/>
    </row>
    <row r="650" ht="15.75" customHeight="1">
      <c r="C650" s="124"/>
      <c r="D650" s="27"/>
      <c r="E650" s="27"/>
    </row>
    <row r="651" ht="15.75" customHeight="1">
      <c r="C651" s="124"/>
      <c r="D651" s="27"/>
      <c r="E651" s="27"/>
    </row>
    <row r="652" ht="15.75" customHeight="1">
      <c r="C652" s="124"/>
      <c r="D652" s="27"/>
      <c r="E652" s="27"/>
    </row>
    <row r="653" ht="15.75" customHeight="1">
      <c r="C653" s="124"/>
      <c r="D653" s="27"/>
      <c r="E653" s="27"/>
    </row>
    <row r="654" ht="15.75" customHeight="1">
      <c r="C654" s="124"/>
      <c r="D654" s="27"/>
      <c r="E654" s="27"/>
    </row>
    <row r="655" ht="15.75" customHeight="1">
      <c r="C655" s="124"/>
      <c r="D655" s="27"/>
      <c r="E655" s="27"/>
    </row>
    <row r="656" ht="15.75" customHeight="1">
      <c r="C656" s="124"/>
      <c r="D656" s="27"/>
      <c r="E656" s="27"/>
    </row>
    <row r="657" ht="15.75" customHeight="1">
      <c r="C657" s="124"/>
      <c r="D657" s="27"/>
      <c r="E657" s="27"/>
    </row>
    <row r="658" ht="15.75" customHeight="1">
      <c r="C658" s="124"/>
      <c r="D658" s="27"/>
      <c r="E658" s="27"/>
    </row>
    <row r="659" ht="15.75" customHeight="1">
      <c r="C659" s="124"/>
      <c r="D659" s="27"/>
      <c r="E659" s="27"/>
    </row>
    <row r="660" ht="15.75" customHeight="1">
      <c r="C660" s="124"/>
      <c r="D660" s="27"/>
      <c r="E660" s="27"/>
    </row>
    <row r="661" ht="15.75" customHeight="1">
      <c r="C661" s="124"/>
      <c r="D661" s="27"/>
      <c r="E661" s="27"/>
    </row>
    <row r="662" ht="15.75" customHeight="1">
      <c r="C662" s="124"/>
      <c r="D662" s="27"/>
      <c r="E662" s="27"/>
    </row>
    <row r="663" ht="15.75" customHeight="1">
      <c r="C663" s="124"/>
      <c r="D663" s="27"/>
      <c r="E663" s="27"/>
    </row>
    <row r="664" ht="15.75" customHeight="1">
      <c r="C664" s="124"/>
      <c r="D664" s="27"/>
      <c r="E664" s="27"/>
    </row>
    <row r="665" ht="15.75" customHeight="1">
      <c r="C665" s="124"/>
      <c r="D665" s="27"/>
      <c r="E665" s="27"/>
    </row>
    <row r="666" ht="15.75" customHeight="1">
      <c r="C666" s="124"/>
      <c r="D666" s="27"/>
      <c r="E666" s="27"/>
    </row>
    <row r="667" ht="15.75" customHeight="1">
      <c r="C667" s="124"/>
      <c r="D667" s="27"/>
      <c r="E667" s="27"/>
    </row>
    <row r="668" ht="15.75" customHeight="1">
      <c r="C668" s="124"/>
      <c r="D668" s="27"/>
      <c r="E668" s="27"/>
    </row>
    <row r="669" ht="15.75" customHeight="1">
      <c r="C669" s="124"/>
      <c r="D669" s="27"/>
      <c r="E669" s="27"/>
    </row>
    <row r="670" ht="15.75" customHeight="1">
      <c r="C670" s="124"/>
      <c r="D670" s="27"/>
      <c r="E670" s="27"/>
    </row>
    <row r="671" ht="15.75" customHeight="1">
      <c r="C671" s="124"/>
      <c r="D671" s="27"/>
      <c r="E671" s="27"/>
    </row>
    <row r="672" ht="15.75" customHeight="1">
      <c r="C672" s="124"/>
      <c r="D672" s="27"/>
      <c r="E672" s="27"/>
    </row>
    <row r="673" ht="15.75" customHeight="1">
      <c r="C673" s="124"/>
      <c r="D673" s="27"/>
      <c r="E673" s="27"/>
    </row>
    <row r="674" ht="15.75" customHeight="1">
      <c r="C674" s="124"/>
      <c r="D674" s="27"/>
      <c r="E674" s="27"/>
    </row>
    <row r="675" ht="15.75" customHeight="1">
      <c r="C675" s="124"/>
      <c r="D675" s="27"/>
      <c r="E675" s="27"/>
    </row>
    <row r="676" ht="15.75" customHeight="1">
      <c r="C676" s="124"/>
      <c r="D676" s="27"/>
      <c r="E676" s="27"/>
    </row>
    <row r="677" ht="15.75" customHeight="1">
      <c r="C677" s="124"/>
      <c r="D677" s="27"/>
      <c r="E677" s="27"/>
    </row>
    <row r="678" ht="15.75" customHeight="1">
      <c r="C678" s="124"/>
      <c r="D678" s="27"/>
      <c r="E678" s="27"/>
    </row>
    <row r="679" ht="15.75" customHeight="1">
      <c r="C679" s="124"/>
      <c r="D679" s="27"/>
      <c r="E679" s="27"/>
    </row>
    <row r="680" ht="15.75" customHeight="1">
      <c r="C680" s="124"/>
      <c r="D680" s="27"/>
      <c r="E680" s="27"/>
    </row>
    <row r="681" ht="15.75" customHeight="1">
      <c r="C681" s="124"/>
      <c r="D681" s="27"/>
      <c r="E681" s="27"/>
    </row>
    <row r="682" ht="15.75" customHeight="1">
      <c r="C682" s="124"/>
      <c r="D682" s="27"/>
      <c r="E682" s="27"/>
    </row>
    <row r="683" ht="15.75" customHeight="1">
      <c r="C683" s="124"/>
      <c r="D683" s="27"/>
      <c r="E683" s="27"/>
    </row>
    <row r="684" ht="15.75" customHeight="1">
      <c r="C684" s="124"/>
      <c r="D684" s="27"/>
      <c r="E684" s="27"/>
    </row>
    <row r="685" ht="15.75" customHeight="1">
      <c r="C685" s="124"/>
      <c r="D685" s="27"/>
      <c r="E685" s="27"/>
    </row>
    <row r="686" ht="15.75" customHeight="1">
      <c r="C686" s="124"/>
      <c r="D686" s="27"/>
      <c r="E686" s="27"/>
    </row>
    <row r="687" ht="15.75" customHeight="1">
      <c r="C687" s="124"/>
      <c r="D687" s="27"/>
      <c r="E687" s="27"/>
    </row>
    <row r="688" ht="15.75" customHeight="1">
      <c r="C688" s="124"/>
      <c r="D688" s="27"/>
      <c r="E688" s="27"/>
    </row>
    <row r="689" ht="15.75" customHeight="1">
      <c r="C689" s="124"/>
      <c r="D689" s="27"/>
      <c r="E689" s="27"/>
    </row>
    <row r="690" ht="15.75" customHeight="1">
      <c r="C690" s="124"/>
      <c r="D690" s="27"/>
      <c r="E690" s="27"/>
    </row>
    <row r="691" ht="15.75" customHeight="1">
      <c r="C691" s="124"/>
      <c r="D691" s="27"/>
      <c r="E691" s="27"/>
    </row>
    <row r="692" ht="15.75" customHeight="1">
      <c r="C692" s="124"/>
      <c r="D692" s="27"/>
      <c r="E692" s="27"/>
    </row>
    <row r="693" ht="15.75" customHeight="1">
      <c r="C693" s="124"/>
      <c r="D693" s="27"/>
      <c r="E693" s="27"/>
    </row>
    <row r="694" ht="15.75" customHeight="1">
      <c r="C694" s="124"/>
      <c r="D694" s="27"/>
      <c r="E694" s="27"/>
    </row>
    <row r="695" ht="15.75" customHeight="1">
      <c r="C695" s="124"/>
      <c r="D695" s="27"/>
      <c r="E695" s="27"/>
    </row>
    <row r="696" ht="15.75" customHeight="1">
      <c r="C696" s="124"/>
      <c r="D696" s="27"/>
      <c r="E696" s="27"/>
    </row>
    <row r="697" ht="15.75" customHeight="1">
      <c r="C697" s="124"/>
      <c r="D697" s="27"/>
      <c r="E697" s="27"/>
    </row>
    <row r="698" ht="15.75" customHeight="1">
      <c r="C698" s="124"/>
      <c r="D698" s="27"/>
      <c r="E698" s="27"/>
    </row>
    <row r="699" ht="15.75" customHeight="1">
      <c r="C699" s="124"/>
      <c r="D699" s="27"/>
      <c r="E699" s="27"/>
    </row>
    <row r="700" ht="15.75" customHeight="1">
      <c r="C700" s="124"/>
      <c r="D700" s="27"/>
      <c r="E700" s="27"/>
    </row>
    <row r="701" ht="15.75" customHeight="1">
      <c r="C701" s="124"/>
      <c r="D701" s="27"/>
      <c r="E701" s="27"/>
    </row>
    <row r="702" ht="15.75" customHeight="1">
      <c r="C702" s="124"/>
      <c r="D702" s="27"/>
      <c r="E702" s="27"/>
    </row>
    <row r="703" ht="15.75" customHeight="1">
      <c r="C703" s="124"/>
      <c r="D703" s="27"/>
      <c r="E703" s="27"/>
    </row>
    <row r="704" ht="15.75" customHeight="1">
      <c r="C704" s="124"/>
      <c r="D704" s="27"/>
      <c r="E704" s="27"/>
    </row>
    <row r="705" ht="15.75" customHeight="1">
      <c r="C705" s="124"/>
      <c r="D705" s="27"/>
      <c r="E705" s="27"/>
    </row>
    <row r="706" ht="15.75" customHeight="1">
      <c r="C706" s="124"/>
      <c r="D706" s="27"/>
      <c r="E706" s="27"/>
    </row>
    <row r="707" ht="15.75" customHeight="1">
      <c r="C707" s="124"/>
      <c r="D707" s="27"/>
      <c r="E707" s="27"/>
    </row>
    <row r="708" ht="15.75" customHeight="1">
      <c r="C708" s="124"/>
      <c r="D708" s="27"/>
      <c r="E708" s="27"/>
    </row>
    <row r="709" ht="15.75" customHeight="1">
      <c r="C709" s="124"/>
      <c r="D709" s="27"/>
      <c r="E709" s="27"/>
    </row>
    <row r="710" ht="15.75" customHeight="1">
      <c r="C710" s="124"/>
      <c r="D710" s="27"/>
      <c r="E710" s="27"/>
    </row>
    <row r="711" ht="15.75" customHeight="1">
      <c r="C711" s="124"/>
      <c r="D711" s="27"/>
      <c r="E711" s="27"/>
    </row>
    <row r="712" ht="15.75" customHeight="1">
      <c r="C712" s="124"/>
      <c r="D712" s="27"/>
      <c r="E712" s="27"/>
    </row>
    <row r="713" ht="15.75" customHeight="1">
      <c r="C713" s="124"/>
      <c r="D713" s="27"/>
      <c r="E713" s="27"/>
    </row>
    <row r="714" ht="15.75" customHeight="1">
      <c r="C714" s="124"/>
      <c r="D714" s="27"/>
      <c r="E714" s="27"/>
    </row>
    <row r="715" ht="15.75" customHeight="1">
      <c r="C715" s="124"/>
      <c r="D715" s="27"/>
      <c r="E715" s="27"/>
    </row>
    <row r="716" ht="15.75" customHeight="1">
      <c r="C716" s="124"/>
      <c r="D716" s="27"/>
      <c r="E716" s="27"/>
    </row>
    <row r="717" ht="15.75" customHeight="1">
      <c r="C717" s="124"/>
      <c r="D717" s="27"/>
      <c r="E717" s="27"/>
    </row>
    <row r="718" ht="15.75" customHeight="1">
      <c r="C718" s="124"/>
      <c r="D718" s="27"/>
      <c r="E718" s="27"/>
    </row>
    <row r="719" ht="15.75" customHeight="1">
      <c r="C719" s="124"/>
      <c r="D719" s="27"/>
      <c r="E719" s="27"/>
    </row>
    <row r="720" ht="15.75" customHeight="1">
      <c r="C720" s="124"/>
      <c r="D720" s="27"/>
      <c r="E720" s="27"/>
    </row>
    <row r="721" ht="15.75" customHeight="1">
      <c r="C721" s="124"/>
      <c r="D721" s="27"/>
      <c r="E721" s="27"/>
    </row>
    <row r="722" ht="15.75" customHeight="1">
      <c r="C722" s="124"/>
      <c r="D722" s="27"/>
      <c r="E722" s="27"/>
    </row>
    <row r="723" ht="15.75" customHeight="1">
      <c r="C723" s="124"/>
      <c r="D723" s="27"/>
      <c r="E723" s="27"/>
    </row>
    <row r="724" ht="15.75" customHeight="1">
      <c r="C724" s="124"/>
      <c r="D724" s="27"/>
      <c r="E724" s="27"/>
    </row>
    <row r="725" ht="15.75" customHeight="1">
      <c r="C725" s="124"/>
      <c r="D725" s="27"/>
      <c r="E725" s="27"/>
    </row>
    <row r="726" ht="15.75" customHeight="1">
      <c r="C726" s="124"/>
      <c r="D726" s="27"/>
      <c r="E726" s="27"/>
    </row>
    <row r="727" ht="15.75" customHeight="1">
      <c r="C727" s="124"/>
      <c r="D727" s="27"/>
      <c r="E727" s="27"/>
    </row>
    <row r="728" ht="15.75" customHeight="1">
      <c r="C728" s="124"/>
      <c r="D728" s="27"/>
      <c r="E728" s="27"/>
    </row>
    <row r="729" ht="15.75" customHeight="1">
      <c r="C729" s="124"/>
      <c r="D729" s="27"/>
      <c r="E729" s="27"/>
    </row>
    <row r="730" ht="15.75" customHeight="1">
      <c r="C730" s="124"/>
      <c r="D730" s="27"/>
      <c r="E730" s="27"/>
    </row>
    <row r="731" ht="15.75" customHeight="1">
      <c r="C731" s="124"/>
      <c r="D731" s="27"/>
      <c r="E731" s="27"/>
    </row>
    <row r="732" ht="15.75" customHeight="1">
      <c r="C732" s="124"/>
      <c r="D732" s="27"/>
      <c r="E732" s="27"/>
    </row>
    <row r="733" ht="15.75" customHeight="1">
      <c r="C733" s="124"/>
      <c r="D733" s="27"/>
      <c r="E733" s="27"/>
    </row>
    <row r="734" ht="15.75" customHeight="1">
      <c r="C734" s="124"/>
      <c r="D734" s="27"/>
      <c r="E734" s="27"/>
    </row>
    <row r="735" ht="15.75" customHeight="1">
      <c r="C735" s="124"/>
      <c r="D735" s="27"/>
      <c r="E735" s="27"/>
    </row>
    <row r="736" ht="15.75" customHeight="1">
      <c r="C736" s="124"/>
      <c r="D736" s="27"/>
      <c r="E736" s="27"/>
    </row>
    <row r="737" ht="15.75" customHeight="1">
      <c r="C737" s="124"/>
      <c r="D737" s="27"/>
      <c r="E737" s="27"/>
    </row>
    <row r="738" ht="15.75" customHeight="1">
      <c r="C738" s="124"/>
      <c r="D738" s="27"/>
      <c r="E738" s="27"/>
    </row>
    <row r="739" ht="15.75" customHeight="1">
      <c r="C739" s="124"/>
      <c r="D739" s="27"/>
      <c r="E739" s="27"/>
    </row>
    <row r="740" ht="15.75" customHeight="1">
      <c r="C740" s="124"/>
      <c r="D740" s="27"/>
      <c r="E740" s="27"/>
    </row>
    <row r="741" ht="15.75" customHeight="1">
      <c r="C741" s="124"/>
      <c r="D741" s="27"/>
      <c r="E741" s="27"/>
    </row>
    <row r="742" ht="15.75" customHeight="1">
      <c r="C742" s="124"/>
      <c r="D742" s="27"/>
      <c r="E742" s="27"/>
    </row>
    <row r="743" ht="15.75" customHeight="1">
      <c r="C743" s="124"/>
      <c r="D743" s="27"/>
      <c r="E743" s="27"/>
    </row>
    <row r="744" ht="15.75" customHeight="1">
      <c r="C744" s="124"/>
      <c r="D744" s="27"/>
      <c r="E744" s="27"/>
    </row>
    <row r="745" ht="15.75" customHeight="1">
      <c r="C745" s="124"/>
      <c r="D745" s="27"/>
      <c r="E745" s="27"/>
    </row>
    <row r="746" ht="15.75" customHeight="1">
      <c r="C746" s="124"/>
      <c r="D746" s="27"/>
      <c r="E746" s="27"/>
    </row>
    <row r="747" ht="15.75" customHeight="1">
      <c r="C747" s="124"/>
      <c r="D747" s="27"/>
      <c r="E747" s="27"/>
    </row>
    <row r="748" ht="15.75" customHeight="1">
      <c r="C748" s="124"/>
      <c r="D748" s="27"/>
      <c r="E748" s="27"/>
    </row>
    <row r="749" ht="15.75" customHeight="1">
      <c r="C749" s="124"/>
      <c r="D749" s="27"/>
      <c r="E749" s="27"/>
    </row>
    <row r="750" ht="15.75" customHeight="1">
      <c r="C750" s="124"/>
      <c r="D750" s="27"/>
      <c r="E750" s="27"/>
    </row>
    <row r="751" ht="15.75" customHeight="1">
      <c r="C751" s="124"/>
      <c r="D751" s="27"/>
      <c r="E751" s="27"/>
    </row>
    <row r="752" ht="15.75" customHeight="1">
      <c r="C752" s="124"/>
      <c r="D752" s="27"/>
      <c r="E752" s="27"/>
    </row>
    <row r="753" ht="15.75" customHeight="1">
      <c r="C753" s="124"/>
      <c r="D753" s="27"/>
      <c r="E753" s="27"/>
    </row>
    <row r="754" ht="15.75" customHeight="1">
      <c r="C754" s="124"/>
      <c r="D754" s="27"/>
      <c r="E754" s="27"/>
    </row>
    <row r="755" ht="15.75" customHeight="1">
      <c r="C755" s="124"/>
      <c r="D755" s="27"/>
      <c r="E755" s="27"/>
    </row>
    <row r="756" ht="15.75" customHeight="1">
      <c r="C756" s="124"/>
      <c r="D756" s="27"/>
      <c r="E756" s="27"/>
    </row>
    <row r="757" ht="15.75" customHeight="1">
      <c r="C757" s="124"/>
      <c r="D757" s="27"/>
      <c r="E757" s="27"/>
    </row>
    <row r="758" ht="15.75" customHeight="1">
      <c r="C758" s="124"/>
      <c r="D758" s="27"/>
      <c r="E758" s="27"/>
    </row>
    <row r="759" ht="15.75" customHeight="1">
      <c r="C759" s="124"/>
      <c r="D759" s="27"/>
      <c r="E759" s="27"/>
    </row>
    <row r="760" ht="15.75" customHeight="1">
      <c r="C760" s="124"/>
      <c r="D760" s="27"/>
      <c r="E760" s="27"/>
    </row>
    <row r="761" ht="15.75" customHeight="1">
      <c r="C761" s="124"/>
      <c r="D761" s="27"/>
      <c r="E761" s="27"/>
    </row>
    <row r="762" ht="15.75" customHeight="1">
      <c r="C762" s="124"/>
      <c r="D762" s="27"/>
      <c r="E762" s="27"/>
    </row>
    <row r="763" ht="15.75" customHeight="1">
      <c r="C763" s="124"/>
      <c r="D763" s="27"/>
      <c r="E763" s="27"/>
    </row>
    <row r="764" ht="15.75" customHeight="1">
      <c r="C764" s="124"/>
      <c r="D764" s="27"/>
      <c r="E764" s="27"/>
    </row>
    <row r="765" ht="15.75" customHeight="1">
      <c r="C765" s="124"/>
      <c r="D765" s="27"/>
      <c r="E765" s="27"/>
    </row>
    <row r="766" ht="15.75" customHeight="1">
      <c r="C766" s="124"/>
      <c r="D766" s="27"/>
      <c r="E766" s="27"/>
    </row>
    <row r="767" ht="15.75" customHeight="1">
      <c r="C767" s="124"/>
      <c r="D767" s="27"/>
      <c r="E767" s="27"/>
    </row>
    <row r="768" ht="15.75" customHeight="1">
      <c r="C768" s="124"/>
      <c r="D768" s="27"/>
      <c r="E768" s="27"/>
    </row>
    <row r="769" ht="15.75" customHeight="1">
      <c r="C769" s="124"/>
      <c r="D769" s="27"/>
      <c r="E769" s="27"/>
    </row>
    <row r="770" ht="15.75" customHeight="1">
      <c r="C770" s="124"/>
      <c r="D770" s="27"/>
      <c r="E770" s="27"/>
    </row>
    <row r="771" ht="15.75" customHeight="1">
      <c r="C771" s="124"/>
      <c r="D771" s="27"/>
      <c r="E771" s="27"/>
    </row>
    <row r="772" ht="15.75" customHeight="1">
      <c r="C772" s="124"/>
      <c r="D772" s="27"/>
      <c r="E772" s="27"/>
    </row>
    <row r="773" ht="15.75" customHeight="1">
      <c r="C773" s="124"/>
      <c r="D773" s="27"/>
      <c r="E773" s="27"/>
    </row>
    <row r="774" ht="15.75" customHeight="1">
      <c r="C774" s="124"/>
      <c r="D774" s="27"/>
      <c r="E774" s="27"/>
    </row>
    <row r="775" ht="15.75" customHeight="1">
      <c r="C775" s="124"/>
      <c r="D775" s="27"/>
      <c r="E775" s="27"/>
    </row>
    <row r="776" ht="15.75" customHeight="1">
      <c r="C776" s="124"/>
      <c r="D776" s="27"/>
      <c r="E776" s="27"/>
    </row>
    <row r="777" ht="15.75" customHeight="1">
      <c r="C777" s="124"/>
      <c r="D777" s="27"/>
      <c r="E777" s="27"/>
    </row>
    <row r="778" ht="15.75" customHeight="1">
      <c r="C778" s="124"/>
      <c r="D778" s="27"/>
      <c r="E778" s="27"/>
    </row>
    <row r="779" ht="15.75" customHeight="1">
      <c r="C779" s="124"/>
      <c r="D779" s="27"/>
      <c r="E779" s="27"/>
    </row>
    <row r="780" ht="15.75" customHeight="1">
      <c r="C780" s="124"/>
      <c r="D780" s="27"/>
      <c r="E780" s="27"/>
    </row>
    <row r="781" ht="15.75" customHeight="1">
      <c r="C781" s="124"/>
      <c r="D781" s="27"/>
      <c r="E781" s="27"/>
    </row>
    <row r="782" ht="15.75" customHeight="1">
      <c r="C782" s="124"/>
      <c r="D782" s="27"/>
      <c r="E782" s="27"/>
    </row>
    <row r="783" ht="15.75" customHeight="1">
      <c r="C783" s="124"/>
      <c r="D783" s="27"/>
      <c r="E783" s="27"/>
    </row>
    <row r="784" ht="15.75" customHeight="1">
      <c r="C784" s="124"/>
      <c r="D784" s="27"/>
      <c r="E784" s="27"/>
    </row>
    <row r="785" ht="15.75" customHeight="1">
      <c r="C785" s="124"/>
      <c r="D785" s="27"/>
      <c r="E785" s="27"/>
    </row>
    <row r="786" ht="15.75" customHeight="1">
      <c r="C786" s="124"/>
      <c r="D786" s="27"/>
      <c r="E786" s="27"/>
    </row>
    <row r="787" ht="15.75" customHeight="1">
      <c r="C787" s="124"/>
      <c r="D787" s="27"/>
      <c r="E787" s="27"/>
    </row>
    <row r="788" ht="15.75" customHeight="1">
      <c r="C788" s="124"/>
      <c r="D788" s="27"/>
      <c r="E788" s="27"/>
    </row>
    <row r="789" ht="15.75" customHeight="1">
      <c r="C789" s="124"/>
      <c r="D789" s="27"/>
      <c r="E789" s="27"/>
    </row>
    <row r="790" ht="15.75" customHeight="1">
      <c r="C790" s="124"/>
      <c r="D790" s="27"/>
      <c r="E790" s="27"/>
    </row>
    <row r="791" ht="15.75" customHeight="1">
      <c r="C791" s="124"/>
      <c r="D791" s="27"/>
      <c r="E791" s="27"/>
    </row>
    <row r="792" ht="15.75" customHeight="1">
      <c r="C792" s="124"/>
      <c r="D792" s="27"/>
      <c r="E792" s="27"/>
    </row>
    <row r="793" ht="15.75" customHeight="1">
      <c r="C793" s="124"/>
      <c r="D793" s="27"/>
      <c r="E793" s="27"/>
    </row>
    <row r="794" ht="15.75" customHeight="1">
      <c r="C794" s="124"/>
      <c r="D794" s="27"/>
      <c r="E794" s="27"/>
    </row>
    <row r="795" ht="15.75" customHeight="1">
      <c r="C795" s="124"/>
      <c r="D795" s="27"/>
      <c r="E795" s="27"/>
    </row>
    <row r="796" ht="15.75" customHeight="1">
      <c r="C796" s="124"/>
      <c r="D796" s="27"/>
      <c r="E796" s="27"/>
    </row>
    <row r="797" ht="15.75" customHeight="1">
      <c r="C797" s="124"/>
      <c r="D797" s="27"/>
      <c r="E797" s="27"/>
    </row>
    <row r="798" ht="15.75" customHeight="1">
      <c r="C798" s="124"/>
      <c r="D798" s="27"/>
      <c r="E798" s="27"/>
    </row>
    <row r="799" ht="15.75" customHeight="1">
      <c r="C799" s="124"/>
      <c r="D799" s="27"/>
      <c r="E799" s="27"/>
    </row>
    <row r="800" ht="15.75" customHeight="1">
      <c r="C800" s="124"/>
      <c r="D800" s="27"/>
      <c r="E800" s="27"/>
    </row>
    <row r="801" ht="15.75" customHeight="1">
      <c r="C801" s="124"/>
      <c r="D801" s="27"/>
      <c r="E801" s="27"/>
    </row>
    <row r="802" ht="15.75" customHeight="1">
      <c r="C802" s="124"/>
      <c r="D802" s="27"/>
      <c r="E802" s="27"/>
    </row>
    <row r="803" ht="15.75" customHeight="1">
      <c r="C803" s="124"/>
      <c r="D803" s="27"/>
      <c r="E803" s="27"/>
    </row>
    <row r="804" ht="15.75" customHeight="1">
      <c r="C804" s="124"/>
      <c r="D804" s="27"/>
      <c r="E804" s="27"/>
    </row>
    <row r="805" ht="15.75" customHeight="1">
      <c r="C805" s="124"/>
      <c r="D805" s="27"/>
      <c r="E805" s="27"/>
    </row>
    <row r="806" ht="15.75" customHeight="1">
      <c r="C806" s="124"/>
      <c r="D806" s="27"/>
      <c r="E806" s="27"/>
    </row>
    <row r="807" ht="15.75" customHeight="1">
      <c r="C807" s="124"/>
      <c r="D807" s="27"/>
      <c r="E807" s="27"/>
    </row>
    <row r="808" ht="15.75" customHeight="1">
      <c r="C808" s="124"/>
      <c r="D808" s="27"/>
      <c r="E808" s="27"/>
    </row>
    <row r="809" ht="15.75" customHeight="1">
      <c r="C809" s="124"/>
      <c r="D809" s="27"/>
      <c r="E809" s="27"/>
    </row>
    <row r="810" ht="15.75" customHeight="1">
      <c r="C810" s="124"/>
      <c r="D810" s="27"/>
      <c r="E810" s="27"/>
    </row>
    <row r="811" ht="15.75" customHeight="1">
      <c r="C811" s="124"/>
      <c r="D811" s="27"/>
      <c r="E811" s="27"/>
    </row>
    <row r="812" ht="15.75" customHeight="1">
      <c r="C812" s="124"/>
      <c r="D812" s="27"/>
      <c r="E812" s="27"/>
    </row>
    <row r="813" ht="15.75" customHeight="1">
      <c r="C813" s="124"/>
      <c r="D813" s="27"/>
      <c r="E813" s="27"/>
    </row>
    <row r="814" ht="15.75" customHeight="1">
      <c r="C814" s="124"/>
      <c r="D814" s="27"/>
      <c r="E814" s="27"/>
    </row>
    <row r="815" ht="15.75" customHeight="1">
      <c r="C815" s="124"/>
      <c r="D815" s="27"/>
      <c r="E815" s="27"/>
    </row>
    <row r="816" ht="15.75" customHeight="1">
      <c r="C816" s="124"/>
      <c r="D816" s="27"/>
      <c r="E816" s="27"/>
    </row>
    <row r="817" ht="15.75" customHeight="1">
      <c r="C817" s="124"/>
      <c r="D817" s="27"/>
      <c r="E817" s="27"/>
    </row>
    <row r="818" ht="15.75" customHeight="1">
      <c r="C818" s="124"/>
      <c r="D818" s="27"/>
      <c r="E818" s="27"/>
    </row>
    <row r="819" ht="15.75" customHeight="1">
      <c r="C819" s="124"/>
      <c r="D819" s="27"/>
      <c r="E819" s="27"/>
    </row>
    <row r="820" ht="15.75" customHeight="1">
      <c r="C820" s="124"/>
      <c r="D820" s="27"/>
      <c r="E820" s="27"/>
    </row>
    <row r="821" ht="15.75" customHeight="1">
      <c r="C821" s="124"/>
      <c r="D821" s="27"/>
      <c r="E821" s="27"/>
    </row>
    <row r="822" ht="15.75" customHeight="1">
      <c r="C822" s="124"/>
      <c r="D822" s="27"/>
      <c r="E822" s="27"/>
    </row>
    <row r="823" ht="15.75" customHeight="1">
      <c r="C823" s="124"/>
      <c r="D823" s="27"/>
      <c r="E823" s="27"/>
    </row>
    <row r="824" ht="15.75" customHeight="1">
      <c r="C824" s="124"/>
      <c r="D824" s="27"/>
      <c r="E824" s="27"/>
    </row>
    <row r="825" ht="15.75" customHeight="1">
      <c r="C825" s="124"/>
      <c r="D825" s="27"/>
      <c r="E825" s="27"/>
    </row>
    <row r="826" ht="15.75" customHeight="1">
      <c r="C826" s="124"/>
      <c r="D826" s="27"/>
      <c r="E826" s="27"/>
    </row>
    <row r="827" ht="15.75" customHeight="1">
      <c r="C827" s="124"/>
      <c r="D827" s="27"/>
      <c r="E827" s="27"/>
    </row>
    <row r="828" ht="15.75" customHeight="1">
      <c r="C828" s="124"/>
      <c r="D828" s="27"/>
      <c r="E828" s="27"/>
    </row>
    <row r="829" ht="15.75" customHeight="1">
      <c r="C829" s="124"/>
      <c r="D829" s="27"/>
      <c r="E829" s="27"/>
    </row>
    <row r="830" ht="15.75" customHeight="1">
      <c r="C830" s="124"/>
      <c r="D830" s="27"/>
      <c r="E830" s="27"/>
    </row>
    <row r="831" ht="15.75" customHeight="1">
      <c r="C831" s="124"/>
      <c r="D831" s="27"/>
      <c r="E831" s="27"/>
    </row>
    <row r="832" ht="15.75" customHeight="1">
      <c r="C832" s="124"/>
      <c r="D832" s="27"/>
      <c r="E832" s="27"/>
    </row>
    <row r="833" ht="15.75" customHeight="1">
      <c r="C833" s="124"/>
      <c r="D833" s="27"/>
      <c r="E833" s="27"/>
    </row>
    <row r="834" ht="15.75" customHeight="1">
      <c r="C834" s="124"/>
      <c r="D834" s="27"/>
      <c r="E834" s="27"/>
    </row>
    <row r="835" ht="15.75" customHeight="1">
      <c r="C835" s="124"/>
      <c r="D835" s="27"/>
      <c r="E835" s="27"/>
    </row>
    <row r="836" ht="15.75" customHeight="1">
      <c r="C836" s="124"/>
      <c r="D836" s="27"/>
      <c r="E836" s="27"/>
    </row>
    <row r="837" ht="15.75" customHeight="1">
      <c r="C837" s="124"/>
      <c r="D837" s="27"/>
      <c r="E837" s="27"/>
    </row>
    <row r="838" ht="15.75" customHeight="1">
      <c r="C838" s="124"/>
      <c r="D838" s="27"/>
      <c r="E838" s="27"/>
    </row>
    <row r="839" ht="15.75" customHeight="1">
      <c r="C839" s="124"/>
      <c r="D839" s="27"/>
      <c r="E839" s="27"/>
    </row>
    <row r="840" ht="15.75" customHeight="1">
      <c r="C840" s="124"/>
      <c r="D840" s="27"/>
      <c r="E840" s="27"/>
    </row>
    <row r="841" ht="15.75" customHeight="1">
      <c r="C841" s="124"/>
      <c r="D841" s="27"/>
      <c r="E841" s="27"/>
    </row>
    <row r="842" ht="15.75" customHeight="1">
      <c r="C842" s="124"/>
      <c r="D842" s="27"/>
      <c r="E842" s="27"/>
    </row>
    <row r="843" ht="15.75" customHeight="1">
      <c r="C843" s="124"/>
      <c r="D843" s="27"/>
      <c r="E843" s="27"/>
    </row>
    <row r="844" ht="15.75" customHeight="1">
      <c r="C844" s="124"/>
      <c r="D844" s="27"/>
      <c r="E844" s="27"/>
    </row>
    <row r="845" ht="15.75" customHeight="1">
      <c r="C845" s="124"/>
      <c r="D845" s="27"/>
      <c r="E845" s="27"/>
    </row>
    <row r="846" ht="15.75" customHeight="1">
      <c r="C846" s="124"/>
      <c r="D846" s="27"/>
      <c r="E846" s="27"/>
    </row>
    <row r="847" ht="15.75" customHeight="1">
      <c r="C847" s="124"/>
      <c r="D847" s="27"/>
      <c r="E847" s="27"/>
    </row>
    <row r="848" ht="15.75" customHeight="1">
      <c r="C848" s="124"/>
      <c r="D848" s="27"/>
      <c r="E848" s="27"/>
    </row>
    <row r="849" ht="15.75" customHeight="1">
      <c r="C849" s="124"/>
      <c r="D849" s="27"/>
      <c r="E849" s="27"/>
    </row>
    <row r="850" ht="15.75" customHeight="1">
      <c r="C850" s="124"/>
      <c r="D850" s="27"/>
      <c r="E850" s="27"/>
    </row>
    <row r="851" ht="15.75" customHeight="1">
      <c r="C851" s="124"/>
      <c r="D851" s="27"/>
      <c r="E851" s="27"/>
    </row>
    <row r="852" ht="15.75" customHeight="1">
      <c r="C852" s="124"/>
      <c r="D852" s="27"/>
      <c r="E852" s="27"/>
    </row>
    <row r="853" ht="15.75" customHeight="1">
      <c r="C853" s="124"/>
      <c r="D853" s="27"/>
      <c r="E853" s="27"/>
    </row>
    <row r="854" ht="15.75" customHeight="1">
      <c r="C854" s="124"/>
      <c r="D854" s="27"/>
      <c r="E854" s="27"/>
    </row>
    <row r="855" ht="15.75" customHeight="1">
      <c r="C855" s="124"/>
      <c r="D855" s="27"/>
      <c r="E855" s="27"/>
    </row>
    <row r="856" ht="15.75" customHeight="1">
      <c r="C856" s="124"/>
      <c r="D856" s="27"/>
      <c r="E856" s="27"/>
    </row>
    <row r="857" ht="15.75" customHeight="1">
      <c r="C857" s="124"/>
      <c r="D857" s="27"/>
      <c r="E857" s="27"/>
    </row>
    <row r="858" ht="15.75" customHeight="1">
      <c r="C858" s="124"/>
      <c r="D858" s="27"/>
      <c r="E858" s="27"/>
    </row>
    <row r="859" ht="15.75" customHeight="1">
      <c r="C859" s="124"/>
      <c r="D859" s="27"/>
      <c r="E859" s="27"/>
    </row>
    <row r="860" ht="15.75" customHeight="1">
      <c r="C860" s="124"/>
      <c r="D860" s="27"/>
      <c r="E860" s="27"/>
    </row>
    <row r="861" ht="15.75" customHeight="1">
      <c r="C861" s="124"/>
      <c r="D861" s="27"/>
      <c r="E861" s="27"/>
    </row>
    <row r="862" ht="15.75" customHeight="1">
      <c r="C862" s="124"/>
      <c r="D862" s="27"/>
      <c r="E862" s="27"/>
    </row>
    <row r="863" ht="15.75" customHeight="1">
      <c r="C863" s="124"/>
      <c r="D863" s="27"/>
      <c r="E863" s="27"/>
    </row>
    <row r="864" ht="15.75" customHeight="1">
      <c r="C864" s="124"/>
      <c r="D864" s="27"/>
      <c r="E864" s="27"/>
    </row>
    <row r="865" ht="15.75" customHeight="1">
      <c r="C865" s="124"/>
      <c r="D865" s="27"/>
      <c r="E865" s="27"/>
    </row>
    <row r="866" ht="15.75" customHeight="1">
      <c r="C866" s="124"/>
      <c r="D866" s="27"/>
      <c r="E866" s="27"/>
    </row>
    <row r="867" ht="15.75" customHeight="1">
      <c r="C867" s="124"/>
      <c r="D867" s="27"/>
      <c r="E867" s="27"/>
    </row>
    <row r="868" ht="15.75" customHeight="1">
      <c r="C868" s="124"/>
      <c r="D868" s="27"/>
      <c r="E868" s="27"/>
    </row>
    <row r="869" ht="15.75" customHeight="1">
      <c r="C869" s="124"/>
      <c r="D869" s="27"/>
      <c r="E869" s="27"/>
    </row>
    <row r="870" ht="15.75" customHeight="1">
      <c r="C870" s="124"/>
      <c r="D870" s="27"/>
      <c r="E870" s="27"/>
    </row>
    <row r="871" ht="15.75" customHeight="1">
      <c r="C871" s="124"/>
      <c r="D871" s="27"/>
      <c r="E871" s="27"/>
    </row>
    <row r="872" ht="15.75" customHeight="1">
      <c r="C872" s="124"/>
      <c r="D872" s="27"/>
      <c r="E872" s="27"/>
    </row>
    <row r="873" ht="15.75" customHeight="1">
      <c r="C873" s="124"/>
      <c r="D873" s="27"/>
      <c r="E873" s="27"/>
    </row>
    <row r="874" ht="15.75" customHeight="1">
      <c r="C874" s="124"/>
      <c r="D874" s="27"/>
      <c r="E874" s="27"/>
    </row>
    <row r="875" ht="15.75" customHeight="1">
      <c r="C875" s="124"/>
      <c r="D875" s="27"/>
      <c r="E875" s="27"/>
    </row>
    <row r="876" ht="15.75" customHeight="1">
      <c r="C876" s="124"/>
      <c r="D876" s="27"/>
      <c r="E876" s="27"/>
    </row>
    <row r="877" ht="15.75" customHeight="1">
      <c r="C877" s="124"/>
      <c r="D877" s="27"/>
      <c r="E877" s="27"/>
    </row>
    <row r="878" ht="15.75" customHeight="1">
      <c r="C878" s="124"/>
      <c r="D878" s="27"/>
      <c r="E878" s="27"/>
    </row>
    <row r="879" ht="15.75" customHeight="1">
      <c r="C879" s="124"/>
      <c r="D879" s="27"/>
      <c r="E879" s="27"/>
    </row>
    <row r="880" ht="15.75" customHeight="1">
      <c r="C880" s="124"/>
      <c r="D880" s="27"/>
      <c r="E880" s="27"/>
    </row>
    <row r="881" ht="15.75" customHeight="1">
      <c r="C881" s="124"/>
      <c r="D881" s="27"/>
      <c r="E881" s="27"/>
    </row>
    <row r="882" ht="15.75" customHeight="1">
      <c r="C882" s="124"/>
      <c r="D882" s="27"/>
      <c r="E882" s="27"/>
    </row>
    <row r="883" ht="15.75" customHeight="1">
      <c r="C883" s="124"/>
      <c r="D883" s="27"/>
      <c r="E883" s="27"/>
    </row>
    <row r="884" ht="15.75" customHeight="1">
      <c r="C884" s="124"/>
      <c r="D884" s="27"/>
      <c r="E884" s="27"/>
    </row>
    <row r="885" ht="15.75" customHeight="1">
      <c r="C885" s="124"/>
      <c r="D885" s="27"/>
      <c r="E885" s="27"/>
    </row>
    <row r="886" ht="15.75" customHeight="1">
      <c r="C886" s="124"/>
      <c r="D886" s="27"/>
      <c r="E886" s="27"/>
    </row>
    <row r="887" ht="15.75" customHeight="1">
      <c r="C887" s="124"/>
      <c r="D887" s="27"/>
      <c r="E887" s="27"/>
    </row>
    <row r="888" ht="15.75" customHeight="1">
      <c r="C888" s="124"/>
      <c r="D888" s="27"/>
      <c r="E888" s="27"/>
    </row>
    <row r="889" ht="15.75" customHeight="1">
      <c r="C889" s="124"/>
      <c r="D889" s="27"/>
      <c r="E889" s="27"/>
    </row>
    <row r="890" ht="15.75" customHeight="1">
      <c r="C890" s="124"/>
      <c r="D890" s="27"/>
      <c r="E890" s="27"/>
    </row>
    <row r="891" ht="15.75" customHeight="1">
      <c r="C891" s="124"/>
      <c r="D891" s="27"/>
      <c r="E891" s="27"/>
    </row>
    <row r="892" ht="15.75" customHeight="1">
      <c r="C892" s="124"/>
      <c r="D892" s="27"/>
      <c r="E892" s="27"/>
    </row>
    <row r="893" ht="15.75" customHeight="1">
      <c r="C893" s="124"/>
      <c r="D893" s="27"/>
      <c r="E893" s="27"/>
    </row>
    <row r="894" ht="15.75" customHeight="1">
      <c r="C894" s="124"/>
      <c r="D894" s="27"/>
      <c r="E894" s="27"/>
    </row>
    <row r="895" ht="15.75" customHeight="1">
      <c r="C895" s="124"/>
      <c r="D895" s="27"/>
      <c r="E895" s="27"/>
    </row>
    <row r="896" ht="15.75" customHeight="1">
      <c r="C896" s="124"/>
      <c r="D896" s="27"/>
      <c r="E896" s="27"/>
    </row>
    <row r="897" ht="15.75" customHeight="1">
      <c r="C897" s="124"/>
      <c r="D897" s="27"/>
      <c r="E897" s="27"/>
    </row>
    <row r="898" ht="15.75" customHeight="1">
      <c r="C898" s="124"/>
      <c r="D898" s="27"/>
      <c r="E898" s="27"/>
    </row>
    <row r="899" ht="15.75" customHeight="1">
      <c r="C899" s="124"/>
      <c r="D899" s="27"/>
      <c r="E899" s="27"/>
    </row>
    <row r="900" ht="15.75" customHeight="1">
      <c r="C900" s="124"/>
      <c r="D900" s="27"/>
      <c r="E900" s="27"/>
    </row>
    <row r="901" ht="15.75" customHeight="1">
      <c r="C901" s="124"/>
      <c r="D901" s="27"/>
      <c r="E901" s="27"/>
    </row>
    <row r="902" ht="15.75" customHeight="1">
      <c r="C902" s="124"/>
      <c r="D902" s="27"/>
      <c r="E902" s="27"/>
    </row>
    <row r="903" ht="15.75" customHeight="1">
      <c r="C903" s="124"/>
      <c r="D903" s="27"/>
      <c r="E903" s="27"/>
    </row>
    <row r="904" ht="15.75" customHeight="1">
      <c r="C904" s="124"/>
      <c r="D904" s="27"/>
      <c r="E904" s="27"/>
    </row>
    <row r="905" ht="15.75" customHeight="1">
      <c r="C905" s="124"/>
      <c r="D905" s="27"/>
      <c r="E905" s="27"/>
    </row>
    <row r="906" ht="15.75" customHeight="1">
      <c r="C906" s="124"/>
      <c r="D906" s="27"/>
      <c r="E906" s="27"/>
    </row>
    <row r="907" ht="15.75" customHeight="1">
      <c r="C907" s="124"/>
      <c r="D907" s="27"/>
      <c r="E907" s="27"/>
    </row>
    <row r="908" ht="15.75" customHeight="1">
      <c r="C908" s="124"/>
      <c r="D908" s="27"/>
      <c r="E908" s="27"/>
    </row>
    <row r="909" ht="15.75" customHeight="1">
      <c r="C909" s="124"/>
      <c r="D909" s="27"/>
      <c r="E909" s="27"/>
    </row>
    <row r="910" ht="15.75" customHeight="1">
      <c r="C910" s="124"/>
      <c r="D910" s="27"/>
      <c r="E910" s="27"/>
    </row>
    <row r="911" ht="15.75" customHeight="1">
      <c r="C911" s="124"/>
      <c r="D911" s="27"/>
      <c r="E911" s="27"/>
    </row>
    <row r="912" ht="15.75" customHeight="1">
      <c r="C912" s="124"/>
      <c r="D912" s="27"/>
      <c r="E912" s="27"/>
    </row>
    <row r="913" ht="15.75" customHeight="1">
      <c r="C913" s="124"/>
      <c r="D913" s="27"/>
      <c r="E913" s="27"/>
    </row>
    <row r="914" ht="15.75" customHeight="1">
      <c r="C914" s="124"/>
      <c r="D914" s="27"/>
      <c r="E914" s="27"/>
    </row>
    <row r="915" ht="15.75" customHeight="1">
      <c r="C915" s="124"/>
      <c r="D915" s="27"/>
      <c r="E915" s="27"/>
    </row>
    <row r="916" ht="15.75" customHeight="1">
      <c r="C916" s="124"/>
      <c r="D916" s="27"/>
      <c r="E916" s="27"/>
    </row>
    <row r="917" ht="15.75" customHeight="1">
      <c r="C917" s="124"/>
      <c r="D917" s="27"/>
      <c r="E917" s="27"/>
    </row>
    <row r="918" ht="15.75" customHeight="1">
      <c r="C918" s="124"/>
      <c r="D918" s="27"/>
      <c r="E918" s="27"/>
    </row>
    <row r="919" ht="15.75" customHeight="1">
      <c r="C919" s="124"/>
      <c r="D919" s="27"/>
      <c r="E919" s="27"/>
    </row>
    <row r="920" ht="15.75" customHeight="1">
      <c r="C920" s="124"/>
      <c r="D920" s="27"/>
      <c r="E920" s="27"/>
    </row>
    <row r="921" ht="15.75" customHeight="1">
      <c r="C921" s="124"/>
      <c r="D921" s="27"/>
      <c r="E921" s="27"/>
    </row>
    <row r="922" ht="15.75" customHeight="1">
      <c r="C922" s="124"/>
      <c r="D922" s="27"/>
      <c r="E922" s="27"/>
    </row>
    <row r="923" ht="15.75" customHeight="1">
      <c r="C923" s="124"/>
      <c r="D923" s="27"/>
      <c r="E923" s="27"/>
    </row>
    <row r="924" ht="15.75" customHeight="1">
      <c r="C924" s="124"/>
      <c r="D924" s="27"/>
      <c r="E924" s="27"/>
    </row>
    <row r="925" ht="15.75" customHeight="1">
      <c r="C925" s="124"/>
      <c r="D925" s="27"/>
      <c r="E925" s="27"/>
    </row>
    <row r="926" ht="15.75" customHeight="1">
      <c r="C926" s="124"/>
      <c r="D926" s="27"/>
      <c r="E926" s="27"/>
    </row>
    <row r="927" ht="15.75" customHeight="1">
      <c r="C927" s="124"/>
      <c r="D927" s="27"/>
      <c r="E927" s="27"/>
    </row>
    <row r="928" ht="15.75" customHeight="1">
      <c r="C928" s="124"/>
      <c r="D928" s="27"/>
      <c r="E928" s="27"/>
    </row>
    <row r="929" ht="15.75" customHeight="1">
      <c r="C929" s="124"/>
      <c r="D929" s="27"/>
      <c r="E929" s="27"/>
    </row>
    <row r="930" ht="15.75" customHeight="1">
      <c r="C930" s="124"/>
      <c r="D930" s="27"/>
      <c r="E930" s="27"/>
    </row>
    <row r="931" ht="15.75" customHeight="1">
      <c r="C931" s="124"/>
      <c r="D931" s="27"/>
      <c r="E931" s="27"/>
    </row>
    <row r="932" ht="15.75" customHeight="1">
      <c r="C932" s="124"/>
      <c r="D932" s="27"/>
      <c r="E932" s="27"/>
    </row>
    <row r="933" ht="15.75" customHeight="1">
      <c r="C933" s="124"/>
      <c r="D933" s="27"/>
      <c r="E933" s="27"/>
    </row>
    <row r="934" ht="15.75" customHeight="1">
      <c r="C934" s="124"/>
      <c r="D934" s="27"/>
      <c r="E934" s="27"/>
    </row>
    <row r="935" ht="15.75" customHeight="1">
      <c r="C935" s="124"/>
      <c r="D935" s="27"/>
      <c r="E935" s="27"/>
    </row>
    <row r="936" ht="15.75" customHeight="1">
      <c r="C936" s="124"/>
      <c r="D936" s="27"/>
      <c r="E936" s="27"/>
    </row>
    <row r="937" ht="15.75" customHeight="1">
      <c r="C937" s="124"/>
      <c r="D937" s="27"/>
      <c r="E937" s="27"/>
    </row>
    <row r="938" ht="15.75" customHeight="1">
      <c r="C938" s="124"/>
      <c r="D938" s="27"/>
      <c r="E938" s="27"/>
    </row>
    <row r="939" ht="15.75" customHeight="1">
      <c r="C939" s="124"/>
      <c r="D939" s="27"/>
      <c r="E939" s="27"/>
    </row>
    <row r="940" ht="15.75" customHeight="1">
      <c r="C940" s="124"/>
      <c r="D940" s="27"/>
      <c r="E940" s="27"/>
    </row>
    <row r="941" ht="15.75" customHeight="1">
      <c r="C941" s="124"/>
      <c r="D941" s="27"/>
      <c r="E941" s="27"/>
    </row>
    <row r="942" ht="15.75" customHeight="1">
      <c r="C942" s="124"/>
      <c r="D942" s="27"/>
      <c r="E942" s="27"/>
    </row>
    <row r="943" ht="15.75" customHeight="1">
      <c r="C943" s="124"/>
      <c r="D943" s="27"/>
      <c r="E943" s="27"/>
    </row>
    <row r="944" ht="15.75" customHeight="1">
      <c r="C944" s="124"/>
      <c r="D944" s="27"/>
      <c r="E944" s="27"/>
    </row>
    <row r="945" ht="15.75" customHeight="1">
      <c r="C945" s="124"/>
      <c r="D945" s="27"/>
      <c r="E945" s="27"/>
    </row>
    <row r="946" ht="15.75" customHeight="1">
      <c r="C946" s="124"/>
      <c r="D946" s="27"/>
      <c r="E946" s="27"/>
    </row>
    <row r="947" ht="15.75" customHeight="1">
      <c r="C947" s="124"/>
      <c r="D947" s="27"/>
      <c r="E947" s="27"/>
    </row>
    <row r="948" ht="15.75" customHeight="1">
      <c r="C948" s="124"/>
      <c r="D948" s="27"/>
      <c r="E948" s="27"/>
    </row>
    <row r="949" ht="15.75" customHeight="1">
      <c r="C949" s="124"/>
      <c r="D949" s="27"/>
      <c r="E949" s="27"/>
    </row>
    <row r="950" ht="15.75" customHeight="1">
      <c r="C950" s="124"/>
      <c r="D950" s="27"/>
      <c r="E950" s="27"/>
    </row>
    <row r="951" ht="15.75" customHeight="1">
      <c r="C951" s="124"/>
      <c r="D951" s="27"/>
      <c r="E951" s="27"/>
    </row>
    <row r="952" ht="15.75" customHeight="1">
      <c r="C952" s="124"/>
      <c r="D952" s="27"/>
      <c r="E952" s="27"/>
    </row>
    <row r="953" ht="15.75" customHeight="1">
      <c r="C953" s="124"/>
      <c r="D953" s="27"/>
      <c r="E953" s="27"/>
    </row>
    <row r="954" ht="15.75" customHeight="1">
      <c r="C954" s="124"/>
      <c r="D954" s="27"/>
      <c r="E954" s="27"/>
    </row>
    <row r="955" ht="15.75" customHeight="1">
      <c r="C955" s="124"/>
      <c r="D955" s="27"/>
      <c r="E955" s="27"/>
    </row>
    <row r="956" ht="15.75" customHeight="1">
      <c r="C956" s="124"/>
      <c r="D956" s="27"/>
      <c r="E956" s="27"/>
    </row>
    <row r="957" ht="15.75" customHeight="1">
      <c r="C957" s="124"/>
      <c r="D957" s="27"/>
      <c r="E957" s="27"/>
    </row>
    <row r="958" ht="15.75" customHeight="1">
      <c r="C958" s="124"/>
      <c r="D958" s="27"/>
      <c r="E958" s="27"/>
    </row>
    <row r="959" ht="15.75" customHeight="1">
      <c r="C959" s="124"/>
      <c r="D959" s="27"/>
      <c r="E959" s="27"/>
    </row>
    <row r="960" ht="15.75" customHeight="1">
      <c r="C960" s="124"/>
      <c r="D960" s="27"/>
      <c r="E960" s="27"/>
    </row>
    <row r="961" ht="15.75" customHeight="1">
      <c r="C961" s="124"/>
      <c r="D961" s="27"/>
      <c r="E961" s="27"/>
    </row>
    <row r="962" ht="15.75" customHeight="1">
      <c r="C962" s="124"/>
      <c r="D962" s="27"/>
      <c r="E962" s="27"/>
    </row>
    <row r="963" ht="15.75" customHeight="1">
      <c r="C963" s="124"/>
      <c r="D963" s="27"/>
      <c r="E963" s="27"/>
    </row>
    <row r="964" ht="15.75" customHeight="1">
      <c r="C964" s="124"/>
      <c r="D964" s="27"/>
      <c r="E964" s="27"/>
    </row>
    <row r="965" ht="15.75" customHeight="1">
      <c r="C965" s="124"/>
      <c r="D965" s="27"/>
      <c r="E965" s="27"/>
    </row>
    <row r="966" ht="15.75" customHeight="1">
      <c r="C966" s="124"/>
      <c r="D966" s="27"/>
      <c r="E966" s="27"/>
    </row>
    <row r="967" ht="15.75" customHeight="1">
      <c r="C967" s="124"/>
      <c r="D967" s="27"/>
      <c r="E967" s="27"/>
    </row>
    <row r="968" ht="15.75" customHeight="1">
      <c r="C968" s="124"/>
      <c r="D968" s="27"/>
      <c r="E968" s="27"/>
    </row>
    <row r="969" ht="15.75" customHeight="1">
      <c r="C969" s="124"/>
      <c r="D969" s="27"/>
      <c r="E969" s="27"/>
    </row>
    <row r="970" ht="15.75" customHeight="1">
      <c r="C970" s="124"/>
      <c r="D970" s="27"/>
      <c r="E970" s="27"/>
    </row>
    <row r="971" ht="15.75" customHeight="1">
      <c r="C971" s="124"/>
      <c r="D971" s="27"/>
      <c r="E971" s="27"/>
    </row>
    <row r="972" ht="15.75" customHeight="1">
      <c r="C972" s="124"/>
      <c r="D972" s="27"/>
      <c r="E972" s="27"/>
    </row>
    <row r="973" ht="15.75" customHeight="1">
      <c r="C973" s="124"/>
      <c r="D973" s="27"/>
      <c r="E973" s="27"/>
    </row>
    <row r="974" ht="15.75" customHeight="1">
      <c r="C974" s="124"/>
      <c r="D974" s="27"/>
      <c r="E974" s="27"/>
    </row>
    <row r="975" ht="15.75" customHeight="1">
      <c r="C975" s="124"/>
      <c r="D975" s="27"/>
      <c r="E975" s="27"/>
    </row>
    <row r="976" ht="15.75" customHeight="1">
      <c r="C976" s="124"/>
      <c r="D976" s="27"/>
      <c r="E976" s="27"/>
    </row>
    <row r="977" ht="15.75" customHeight="1">
      <c r="C977" s="124"/>
      <c r="D977" s="27"/>
      <c r="E977" s="27"/>
    </row>
    <row r="978" ht="15.75" customHeight="1">
      <c r="C978" s="124"/>
      <c r="D978" s="27"/>
      <c r="E978" s="27"/>
    </row>
    <row r="979" ht="15.75" customHeight="1">
      <c r="C979" s="124"/>
      <c r="D979" s="27"/>
      <c r="E979" s="27"/>
    </row>
    <row r="980" ht="15.75" customHeight="1">
      <c r="C980" s="124"/>
      <c r="D980" s="27"/>
      <c r="E980" s="27"/>
    </row>
    <row r="981" ht="15.75" customHeight="1">
      <c r="C981" s="124"/>
      <c r="D981" s="27"/>
      <c r="E981" s="27"/>
    </row>
    <row r="982" ht="15.75" customHeight="1">
      <c r="C982" s="124"/>
      <c r="D982" s="27"/>
      <c r="E982" s="27"/>
    </row>
    <row r="983" ht="15.75" customHeight="1">
      <c r="C983" s="124"/>
      <c r="D983" s="27"/>
      <c r="E983" s="27"/>
    </row>
    <row r="984" ht="15.75" customHeight="1">
      <c r="C984" s="124"/>
      <c r="D984" s="27"/>
      <c r="E984" s="27"/>
    </row>
    <row r="985" ht="15.75" customHeight="1">
      <c r="C985" s="124"/>
      <c r="D985" s="27"/>
      <c r="E985" s="27"/>
    </row>
    <row r="986" ht="15.75" customHeight="1">
      <c r="C986" s="124"/>
      <c r="D986" s="27"/>
      <c r="E986" s="27"/>
    </row>
    <row r="987" ht="15.75" customHeight="1">
      <c r="C987" s="124"/>
      <c r="D987" s="27"/>
      <c r="E987" s="27"/>
    </row>
    <row r="988" ht="15.75" customHeight="1">
      <c r="C988" s="124"/>
      <c r="D988" s="27"/>
      <c r="E988" s="27"/>
    </row>
    <row r="989" ht="15.75" customHeight="1">
      <c r="C989" s="124"/>
      <c r="D989" s="27"/>
      <c r="E989" s="27"/>
    </row>
    <row r="990" ht="15.75" customHeight="1">
      <c r="C990" s="124"/>
      <c r="D990" s="27"/>
      <c r="E990" s="27"/>
    </row>
    <row r="991" ht="15.75" customHeight="1">
      <c r="C991" s="124"/>
      <c r="D991" s="27"/>
      <c r="E991" s="27"/>
    </row>
    <row r="992" ht="15.75" customHeight="1">
      <c r="C992" s="124"/>
      <c r="D992" s="27"/>
      <c r="E992" s="27"/>
    </row>
    <row r="993" ht="15.75" customHeight="1">
      <c r="C993" s="124"/>
      <c r="D993" s="27"/>
      <c r="E993" s="27"/>
    </row>
    <row r="994" ht="15.75" customHeight="1">
      <c r="C994" s="124"/>
      <c r="D994" s="27"/>
      <c r="E994" s="27"/>
    </row>
    <row r="995" ht="15.75" customHeight="1">
      <c r="C995" s="124"/>
      <c r="D995" s="27"/>
      <c r="E995" s="27"/>
    </row>
    <row r="996" ht="15.75" customHeight="1">
      <c r="C996" s="124"/>
      <c r="D996" s="27"/>
      <c r="E996" s="27"/>
    </row>
    <row r="997" ht="15.75" customHeight="1">
      <c r="C997" s="124"/>
      <c r="D997" s="27"/>
      <c r="E997" s="27"/>
    </row>
    <row r="998" ht="15.75" customHeight="1">
      <c r="C998" s="124"/>
      <c r="D998" s="27"/>
      <c r="E998" s="27"/>
    </row>
    <row r="999" ht="15.75" customHeight="1">
      <c r="C999" s="124"/>
      <c r="D999" s="27"/>
      <c r="E999" s="27"/>
    </row>
    <row r="1000" ht="15.75" customHeight="1">
      <c r="C1000" s="124"/>
      <c r="D1000" s="27"/>
      <c r="E1000" s="27"/>
    </row>
  </sheetData>
  <mergeCells count="63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205:L205"/>
    <mergeCell ref="A206:L206"/>
    <mergeCell ref="A207:L207"/>
    <mergeCell ref="A208:L208"/>
    <mergeCell ref="A209:L209"/>
    <mergeCell ref="A210:L210"/>
    <mergeCell ref="A211:L211"/>
    <mergeCell ref="A212:L212"/>
    <mergeCell ref="A213:L213"/>
    <mergeCell ref="A214:L214"/>
    <mergeCell ref="A215:L215"/>
    <mergeCell ref="A216:L216"/>
    <mergeCell ref="A217:L217"/>
    <mergeCell ref="A218:L218"/>
    <mergeCell ref="A226:L226"/>
    <mergeCell ref="A227:L227"/>
    <mergeCell ref="A228:L228"/>
    <mergeCell ref="A229:L229"/>
    <mergeCell ref="A219:L219"/>
    <mergeCell ref="A220:L220"/>
    <mergeCell ref="A221:L221"/>
    <mergeCell ref="A222:L222"/>
    <mergeCell ref="A223:L223"/>
    <mergeCell ref="A224:L224"/>
    <mergeCell ref="A225:L225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200:L200"/>
    <mergeCell ref="A201:L201"/>
    <mergeCell ref="A202:L202"/>
    <mergeCell ref="A203:L203"/>
    <mergeCell ref="A204:L204"/>
  </mergeCells>
  <conditionalFormatting sqref="AD1:AD3">
    <cfRule type="notContainsBlanks" dxfId="0" priority="1">
      <formula>LEN(TRIM(AD1))&gt;0</formula>
    </cfRule>
  </conditionalFormatting>
  <dataValidations>
    <dataValidation type="list" allowBlank="1" sqref="P8:P181">
      <formula1>$AD$8:$AD$10</formula1>
    </dataValidation>
    <dataValidation type="list" allowBlank="1" sqref="P182:P198">
      <formula1>$AD$8:$AD$17</formula1>
    </dataValidation>
    <dataValidation type="list" allowBlank="1" sqref="H8:H198">
      <formula1>"SERVIÇO,CURSO,EVENTO,REUNIÃO,OUTROS"</formula1>
    </dataValidation>
  </dataValidations>
  <printOptions/>
  <pageMargins bottom="0.7875" footer="0.0" header="0.0" left="0.511805555555555" right="0.511805555555555" top="0.78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7.0" topLeftCell="D8" activePane="bottomRight" state="frozen"/>
      <selection activeCell="D1" sqref="D1" pane="topRight"/>
      <selection activeCell="A8" sqref="A8" pane="bottomLeft"/>
      <selection activeCell="D8" sqref="D8" pane="bottomRight"/>
    </sheetView>
  </sheetViews>
  <sheetFormatPr customHeight="1" defaultColWidth="12.63" defaultRowHeight="15.0"/>
  <cols>
    <col customWidth="1" min="1" max="1" width="18.13"/>
    <col customWidth="1" min="2" max="2" width="15.63"/>
    <col customWidth="1" min="3" max="3" width="61.63"/>
    <col customWidth="1" min="4" max="4" width="14.63"/>
    <col customWidth="1" min="5" max="5" width="19.13"/>
    <col customWidth="1" min="6" max="6" width="41.88"/>
    <col customWidth="1" min="7" max="7" width="16.88"/>
    <col customWidth="1" min="8" max="8" width="13.13"/>
    <col customWidth="1" min="9" max="9" width="7.13"/>
    <col customWidth="1" min="10" max="10" width="13.13"/>
    <col customWidth="1" min="11" max="11" width="7.13"/>
    <col customWidth="1" min="12" max="12" width="21.13"/>
    <col customWidth="1" min="13" max="13" width="13.13"/>
    <col customWidth="1" min="14" max="14" width="15.63"/>
    <col customWidth="1" min="15" max="15" width="21.75"/>
    <col customWidth="1" min="16" max="16" width="18.0"/>
    <col customWidth="1" min="17" max="17" width="15.88"/>
    <col customWidth="1" min="18" max="18" width="19.13"/>
    <col customWidth="1" min="19" max="19" width="17.5"/>
    <col customWidth="1" min="20" max="20" width="15.5"/>
    <col customWidth="1" min="21" max="21" width="14.75"/>
    <col customWidth="1" min="22" max="22" width="13.13"/>
    <col customWidth="1" min="23" max="23" width="17.25"/>
    <col customWidth="1" min="24" max="24" width="17.5"/>
    <col customWidth="1" min="25" max="25" width="18.0"/>
    <col customWidth="1" min="26" max="26" width="19.38"/>
    <col customWidth="1" min="27" max="27" width="15.88"/>
    <col customWidth="1" min="28" max="29" width="13.13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  <c r="AD1" s="6" t="s">
        <v>1</v>
      </c>
    </row>
    <row r="2">
      <c r="B2" s="2" t="s">
        <v>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5"/>
      <c r="AC2" s="5"/>
      <c r="AD2" s="6" t="s">
        <v>3</v>
      </c>
    </row>
    <row r="3">
      <c r="B3" s="2" t="s">
        <v>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7"/>
      <c r="AC3" s="7"/>
      <c r="AD3" s="6" t="s">
        <v>5</v>
      </c>
    </row>
    <row r="4" ht="15.0" customHeight="1">
      <c r="A4" s="8" t="s">
        <v>6</v>
      </c>
      <c r="B4" s="9"/>
      <c r="C4" s="10" t="s">
        <v>7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2"/>
      <c r="AB4" s="7"/>
      <c r="AC4" s="7"/>
    </row>
    <row r="5" ht="15.75" customHeight="1">
      <c r="A5" s="13" t="s">
        <v>8</v>
      </c>
      <c r="B5" s="14"/>
      <c r="C5" s="13" t="s">
        <v>9</v>
      </c>
      <c r="D5" s="15"/>
      <c r="E5" s="14"/>
      <c r="F5" s="13" t="s">
        <v>10</v>
      </c>
      <c r="G5" s="15"/>
      <c r="H5" s="15"/>
      <c r="I5" s="15"/>
      <c r="J5" s="15"/>
      <c r="K5" s="15"/>
      <c r="L5" s="16"/>
      <c r="M5" s="13" t="s">
        <v>11</v>
      </c>
      <c r="N5" s="15"/>
      <c r="O5" s="15"/>
      <c r="P5" s="15"/>
      <c r="Q5" s="15"/>
      <c r="R5" s="15"/>
      <c r="S5" s="14"/>
      <c r="T5" s="13" t="s">
        <v>12</v>
      </c>
      <c r="U5" s="15"/>
      <c r="V5" s="15"/>
      <c r="W5" s="15"/>
      <c r="X5" s="15"/>
      <c r="Y5" s="14"/>
      <c r="Z5" s="17" t="s">
        <v>13</v>
      </c>
      <c r="AA5" s="17" t="s">
        <v>14</v>
      </c>
      <c r="AB5" s="18"/>
      <c r="AC5" s="18"/>
      <c r="AD5" s="18"/>
    </row>
    <row r="6" ht="15.75" customHeight="1">
      <c r="A6" s="17" t="s">
        <v>15</v>
      </c>
      <c r="B6" s="17" t="s">
        <v>16</v>
      </c>
      <c r="C6" s="17" t="s">
        <v>17</v>
      </c>
      <c r="D6" s="17" t="s">
        <v>18</v>
      </c>
      <c r="E6" s="17" t="s">
        <v>19</v>
      </c>
      <c r="F6" s="17" t="s">
        <v>20</v>
      </c>
      <c r="G6" s="17" t="s">
        <v>21</v>
      </c>
      <c r="H6" s="17" t="s">
        <v>22</v>
      </c>
      <c r="I6" s="13" t="s">
        <v>23</v>
      </c>
      <c r="J6" s="14"/>
      <c r="K6" s="19" t="s">
        <v>24</v>
      </c>
      <c r="L6" s="14"/>
      <c r="M6" s="17" t="s">
        <v>25</v>
      </c>
      <c r="N6" s="17" t="s">
        <v>26</v>
      </c>
      <c r="O6" s="17" t="s">
        <v>27</v>
      </c>
      <c r="P6" s="17" t="s">
        <v>28</v>
      </c>
      <c r="Q6" s="20" t="s">
        <v>29</v>
      </c>
      <c r="R6" s="20" t="s">
        <v>30</v>
      </c>
      <c r="S6" s="20" t="s">
        <v>31</v>
      </c>
      <c r="T6" s="19" t="s">
        <v>32</v>
      </c>
      <c r="U6" s="14"/>
      <c r="V6" s="19" t="s">
        <v>33</v>
      </c>
      <c r="W6" s="14"/>
      <c r="X6" s="17" t="s">
        <v>34</v>
      </c>
      <c r="Y6" s="20" t="s">
        <v>35</v>
      </c>
      <c r="Z6" s="21"/>
      <c r="AA6" s="21"/>
      <c r="AB6" s="18"/>
      <c r="AC6" s="18"/>
      <c r="AD6" s="18"/>
      <c r="AE6" s="18"/>
    </row>
    <row r="7">
      <c r="A7" s="94"/>
      <c r="B7" s="94"/>
      <c r="C7" s="94"/>
      <c r="D7" s="94"/>
      <c r="E7" s="94"/>
      <c r="F7" s="94"/>
      <c r="G7" s="94"/>
      <c r="H7" s="94"/>
      <c r="I7" s="117" t="s">
        <v>36</v>
      </c>
      <c r="J7" s="117" t="s">
        <v>37</v>
      </c>
      <c r="K7" s="117" t="s">
        <v>38</v>
      </c>
      <c r="L7" s="118" t="s">
        <v>39</v>
      </c>
      <c r="M7" s="94"/>
      <c r="N7" s="94"/>
      <c r="O7" s="94"/>
      <c r="P7" s="94"/>
      <c r="Q7" s="94"/>
      <c r="R7" s="94"/>
      <c r="S7" s="94"/>
      <c r="T7" s="117" t="s">
        <v>40</v>
      </c>
      <c r="U7" s="118" t="s">
        <v>41</v>
      </c>
      <c r="V7" s="117" t="s">
        <v>42</v>
      </c>
      <c r="W7" s="118" t="s">
        <v>43</v>
      </c>
      <c r="X7" s="94"/>
      <c r="Y7" s="94"/>
      <c r="Z7" s="94"/>
      <c r="AA7" s="94"/>
      <c r="AB7" s="18"/>
      <c r="AC7" s="18"/>
      <c r="AD7" s="18"/>
      <c r="AE7" s="18"/>
    </row>
    <row r="8">
      <c r="A8" s="25" t="s">
        <v>44</v>
      </c>
      <c r="B8" s="25" t="s">
        <v>44</v>
      </c>
      <c r="C8" s="70" t="s">
        <v>326</v>
      </c>
      <c r="D8" s="26" t="s">
        <v>327</v>
      </c>
      <c r="E8" s="26" t="s">
        <v>328</v>
      </c>
      <c r="F8" s="32" t="s">
        <v>624</v>
      </c>
      <c r="G8" s="32" t="s">
        <v>330</v>
      </c>
      <c r="H8" s="26" t="s">
        <v>330</v>
      </c>
      <c r="I8" s="26" t="s">
        <v>50</v>
      </c>
      <c r="J8" s="32" t="s">
        <v>51</v>
      </c>
      <c r="K8" s="26" t="s">
        <v>625</v>
      </c>
      <c r="L8" s="41" t="s">
        <v>626</v>
      </c>
      <c r="M8" s="42">
        <v>44693.0</v>
      </c>
      <c r="N8" s="42">
        <v>44693.0</v>
      </c>
      <c r="O8" s="42"/>
      <c r="P8" s="125"/>
      <c r="Q8" s="37"/>
      <c r="R8" s="37"/>
      <c r="S8" s="38"/>
      <c r="T8" s="26">
        <v>1.0</v>
      </c>
      <c r="U8" s="72">
        <v>682.43</v>
      </c>
      <c r="V8" s="26">
        <v>0.0</v>
      </c>
      <c r="W8" s="72">
        <v>227.48</v>
      </c>
      <c r="X8" s="26">
        <f t="shared" ref="X8:X201" si="1">T8+(V8*0.5)</f>
        <v>1</v>
      </c>
      <c r="Y8" s="87">
        <f t="shared" ref="Y8:Y13" si="2">(T8*U8)+(V8*W8)</f>
        <v>682.43</v>
      </c>
      <c r="Z8" s="38">
        <f t="shared" ref="Z8:Z201" si="3">S8+Y8</f>
        <v>682.43</v>
      </c>
      <c r="AA8" s="45"/>
      <c r="AB8" s="18"/>
      <c r="AC8" s="18"/>
      <c r="AE8" s="18"/>
    </row>
    <row r="9">
      <c r="A9" s="26" t="s">
        <v>44</v>
      </c>
      <c r="B9" s="26" t="s">
        <v>44</v>
      </c>
      <c r="C9" s="126" t="s">
        <v>627</v>
      </c>
      <c r="D9" s="28" t="s">
        <v>628</v>
      </c>
      <c r="E9" s="26" t="s">
        <v>56</v>
      </c>
      <c r="F9" s="32" t="s">
        <v>629</v>
      </c>
      <c r="G9" s="32" t="s">
        <v>330</v>
      </c>
      <c r="H9" s="26" t="s">
        <v>330</v>
      </c>
      <c r="I9" s="26" t="s">
        <v>50</v>
      </c>
      <c r="J9" s="32" t="s">
        <v>51</v>
      </c>
      <c r="K9" s="26" t="s">
        <v>50</v>
      </c>
      <c r="L9" s="41" t="s">
        <v>233</v>
      </c>
      <c r="M9" s="42">
        <v>44692.0</v>
      </c>
      <c r="N9" s="42">
        <v>44692.0</v>
      </c>
      <c r="O9" s="42"/>
      <c r="P9" s="125"/>
      <c r="Q9" s="37"/>
      <c r="R9" s="37"/>
      <c r="S9" s="38"/>
      <c r="T9" s="26">
        <v>0.0</v>
      </c>
      <c r="U9" s="83">
        <v>0.0</v>
      </c>
      <c r="V9" s="26">
        <v>1.0</v>
      </c>
      <c r="W9" s="72">
        <v>227.48</v>
      </c>
      <c r="X9" s="26">
        <f t="shared" si="1"/>
        <v>0.5</v>
      </c>
      <c r="Y9" s="87">
        <f t="shared" si="2"/>
        <v>227.48</v>
      </c>
      <c r="Z9" s="38">
        <f t="shared" si="3"/>
        <v>227.48</v>
      </c>
      <c r="AA9" s="32"/>
      <c r="AB9" s="18"/>
      <c r="AC9" s="18"/>
    </row>
    <row r="10">
      <c r="A10" s="26" t="s">
        <v>44</v>
      </c>
      <c r="B10" s="26" t="s">
        <v>44</v>
      </c>
      <c r="C10" s="127" t="s">
        <v>630</v>
      </c>
      <c r="D10" s="101" t="s">
        <v>631</v>
      </c>
      <c r="E10" s="26" t="s">
        <v>56</v>
      </c>
      <c r="F10" s="32" t="s">
        <v>632</v>
      </c>
      <c r="G10" s="128"/>
      <c r="H10" s="128"/>
      <c r="I10" s="26" t="s">
        <v>50</v>
      </c>
      <c r="J10" s="32" t="s">
        <v>51</v>
      </c>
      <c r="K10" s="26" t="s">
        <v>50</v>
      </c>
      <c r="L10" s="41" t="s">
        <v>233</v>
      </c>
      <c r="M10" s="129">
        <v>44697.0</v>
      </c>
      <c r="N10" s="129">
        <v>44698.0</v>
      </c>
      <c r="O10" s="128"/>
      <c r="P10" s="128"/>
      <c r="Q10" s="37"/>
      <c r="R10" s="37"/>
      <c r="S10" s="38"/>
      <c r="T10" s="26">
        <v>1.0</v>
      </c>
      <c r="U10" s="83">
        <v>454.95</v>
      </c>
      <c r="V10" s="26">
        <v>1.0</v>
      </c>
      <c r="W10" s="72">
        <v>227.48</v>
      </c>
      <c r="X10" s="26">
        <f t="shared" si="1"/>
        <v>1.5</v>
      </c>
      <c r="Y10" s="87">
        <f t="shared" si="2"/>
        <v>682.43</v>
      </c>
      <c r="Z10" s="38">
        <f t="shared" si="3"/>
        <v>682.43</v>
      </c>
      <c r="AA10" s="26"/>
      <c r="AB10" s="44"/>
      <c r="AC10" s="44"/>
    </row>
    <row r="11">
      <c r="A11" s="26" t="s">
        <v>44</v>
      </c>
      <c r="B11" s="26" t="s">
        <v>44</v>
      </c>
      <c r="C11" s="130" t="s">
        <v>633</v>
      </c>
      <c r="D11" s="101" t="s">
        <v>634</v>
      </c>
      <c r="E11" s="26" t="s">
        <v>56</v>
      </c>
      <c r="F11" s="32" t="s">
        <v>635</v>
      </c>
      <c r="G11" s="128"/>
      <c r="H11" s="128"/>
      <c r="I11" s="26" t="s">
        <v>50</v>
      </c>
      <c r="J11" s="32" t="s">
        <v>51</v>
      </c>
      <c r="K11" s="26" t="s">
        <v>50</v>
      </c>
      <c r="L11" s="41" t="s">
        <v>233</v>
      </c>
      <c r="M11" s="129">
        <v>44697.0</v>
      </c>
      <c r="N11" s="129">
        <v>44698.0</v>
      </c>
      <c r="O11" s="128"/>
      <c r="P11" s="128"/>
      <c r="Q11" s="37"/>
      <c r="R11" s="37"/>
      <c r="S11" s="38"/>
      <c r="T11" s="26">
        <v>1.0</v>
      </c>
      <c r="U11" s="83">
        <v>454.95</v>
      </c>
      <c r="V11" s="26">
        <v>1.0</v>
      </c>
      <c r="W11" s="72">
        <v>227.48</v>
      </c>
      <c r="X11" s="26">
        <f t="shared" si="1"/>
        <v>1.5</v>
      </c>
      <c r="Y11" s="87">
        <f t="shared" si="2"/>
        <v>682.43</v>
      </c>
      <c r="Z11" s="38">
        <f t="shared" si="3"/>
        <v>682.43</v>
      </c>
      <c r="AA11" s="26" t="s">
        <v>636</v>
      </c>
      <c r="AB11" s="44"/>
      <c r="AC11" s="44"/>
    </row>
    <row r="12">
      <c r="A12" s="26" t="s">
        <v>44</v>
      </c>
      <c r="B12" s="26" t="s">
        <v>44</v>
      </c>
      <c r="C12" s="95" t="s">
        <v>637</v>
      </c>
      <c r="D12" s="26" t="s">
        <v>638</v>
      </c>
      <c r="E12" s="26" t="s">
        <v>56</v>
      </c>
      <c r="F12" s="32" t="s">
        <v>632</v>
      </c>
      <c r="G12" s="30"/>
      <c r="H12" s="26"/>
      <c r="I12" s="26" t="s">
        <v>50</v>
      </c>
      <c r="J12" s="32" t="s">
        <v>51</v>
      </c>
      <c r="K12" s="26" t="s">
        <v>50</v>
      </c>
      <c r="L12" s="41" t="s">
        <v>233</v>
      </c>
      <c r="M12" s="129">
        <v>44697.0</v>
      </c>
      <c r="N12" s="129">
        <v>44698.0</v>
      </c>
      <c r="O12" s="42"/>
      <c r="P12" s="37"/>
      <c r="Q12" s="37"/>
      <c r="R12" s="37"/>
      <c r="S12" s="38"/>
      <c r="T12" s="26">
        <v>1.0</v>
      </c>
      <c r="U12" s="83">
        <v>454.95</v>
      </c>
      <c r="V12" s="26">
        <v>1.0</v>
      </c>
      <c r="W12" s="72">
        <v>227.48</v>
      </c>
      <c r="X12" s="26">
        <f t="shared" si="1"/>
        <v>1.5</v>
      </c>
      <c r="Y12" s="87">
        <f t="shared" si="2"/>
        <v>682.43</v>
      </c>
      <c r="Z12" s="38">
        <f t="shared" si="3"/>
        <v>682.43</v>
      </c>
      <c r="AA12" s="26"/>
      <c r="AB12" s="44"/>
      <c r="AC12" s="44"/>
    </row>
    <row r="13">
      <c r="A13" s="26" t="s">
        <v>44</v>
      </c>
      <c r="B13" s="26" t="s">
        <v>44</v>
      </c>
      <c r="C13" s="95" t="s">
        <v>639</v>
      </c>
      <c r="D13" s="26" t="s">
        <v>640</v>
      </c>
      <c r="E13" s="26" t="s">
        <v>56</v>
      </c>
      <c r="F13" s="32" t="s">
        <v>444</v>
      </c>
      <c r="G13" s="30"/>
      <c r="H13" s="26"/>
      <c r="I13" s="26" t="s">
        <v>50</v>
      </c>
      <c r="J13" s="32" t="s">
        <v>51</v>
      </c>
      <c r="K13" s="26" t="s">
        <v>50</v>
      </c>
      <c r="L13" s="41" t="s">
        <v>233</v>
      </c>
      <c r="M13" s="42">
        <v>44693.0</v>
      </c>
      <c r="N13" s="42">
        <v>44693.0</v>
      </c>
      <c r="O13" s="42"/>
      <c r="P13" s="37"/>
      <c r="Q13" s="37"/>
      <c r="R13" s="37"/>
      <c r="S13" s="38"/>
      <c r="T13" s="26">
        <v>0.0</v>
      </c>
      <c r="U13" s="83">
        <v>527.75</v>
      </c>
      <c r="V13" s="26">
        <v>1.0</v>
      </c>
      <c r="W13" s="72">
        <v>227.48</v>
      </c>
      <c r="X13" s="26">
        <f t="shared" si="1"/>
        <v>0.5</v>
      </c>
      <c r="Y13" s="87">
        <f t="shared" si="2"/>
        <v>227.48</v>
      </c>
      <c r="Z13" s="38">
        <f t="shared" si="3"/>
        <v>227.48</v>
      </c>
      <c r="AA13" s="53"/>
      <c r="AB13" s="44"/>
      <c r="AC13" s="44"/>
    </row>
    <row r="14">
      <c r="A14" s="26" t="s">
        <v>44</v>
      </c>
      <c r="B14" s="26" t="s">
        <v>44</v>
      </c>
      <c r="C14" s="95" t="s">
        <v>639</v>
      </c>
      <c r="D14" s="26" t="s">
        <v>640</v>
      </c>
      <c r="E14" s="26" t="s">
        <v>56</v>
      </c>
      <c r="F14" s="32" t="s">
        <v>641</v>
      </c>
      <c r="G14" s="30"/>
      <c r="H14" s="26"/>
      <c r="I14" s="26" t="s">
        <v>50</v>
      </c>
      <c r="J14" s="32" t="s">
        <v>51</v>
      </c>
      <c r="K14" s="26" t="s">
        <v>50</v>
      </c>
      <c r="L14" s="41" t="s">
        <v>233</v>
      </c>
      <c r="M14" s="42">
        <v>44701.0</v>
      </c>
      <c r="N14" s="42">
        <v>44701.0</v>
      </c>
      <c r="O14" s="42"/>
      <c r="P14" s="37"/>
      <c r="Q14" s="37"/>
      <c r="R14" s="37"/>
      <c r="S14" s="38"/>
      <c r="T14" s="26">
        <v>0.0</v>
      </c>
      <c r="U14" s="83">
        <v>0.0</v>
      </c>
      <c r="V14" s="26">
        <v>1.0</v>
      </c>
      <c r="W14" s="72">
        <v>227.48</v>
      </c>
      <c r="X14" s="26">
        <f t="shared" si="1"/>
        <v>0.5</v>
      </c>
      <c r="Y14" s="87">
        <v>263.87</v>
      </c>
      <c r="Z14" s="38">
        <f t="shared" si="3"/>
        <v>263.87</v>
      </c>
      <c r="AA14" s="53"/>
      <c r="AB14" s="44"/>
      <c r="AC14" s="44"/>
    </row>
    <row r="15">
      <c r="A15" s="25" t="s">
        <v>44</v>
      </c>
      <c r="B15" s="25" t="s">
        <v>44</v>
      </c>
      <c r="C15" s="95" t="s">
        <v>326</v>
      </c>
      <c r="D15" s="26" t="s">
        <v>327</v>
      </c>
      <c r="E15" s="26" t="s">
        <v>328</v>
      </c>
      <c r="F15" s="32" t="s">
        <v>642</v>
      </c>
      <c r="G15" s="30"/>
      <c r="H15" s="26"/>
      <c r="I15" s="26" t="s">
        <v>50</v>
      </c>
      <c r="J15" s="32" t="s">
        <v>51</v>
      </c>
      <c r="K15" s="26" t="s">
        <v>331</v>
      </c>
      <c r="L15" s="41" t="s">
        <v>425</v>
      </c>
      <c r="M15" s="42">
        <v>44711.0</v>
      </c>
      <c r="N15" s="42">
        <v>44711.0</v>
      </c>
      <c r="O15" s="42"/>
      <c r="P15" s="37"/>
      <c r="Q15" s="37"/>
      <c r="R15" s="37"/>
      <c r="S15" s="38"/>
      <c r="T15" s="26">
        <v>0.0</v>
      </c>
      <c r="U15" s="72">
        <v>682.43</v>
      </c>
      <c r="V15" s="26">
        <v>1.0</v>
      </c>
      <c r="W15" s="72">
        <v>227.48</v>
      </c>
      <c r="X15" s="26">
        <f t="shared" si="1"/>
        <v>0.5</v>
      </c>
      <c r="Y15" s="87">
        <f t="shared" ref="Y15:Y95" si="4">(T15*U15)+(V15*W15)</f>
        <v>227.48</v>
      </c>
      <c r="Z15" s="38">
        <f t="shared" si="3"/>
        <v>227.48</v>
      </c>
      <c r="AA15" s="53"/>
      <c r="AB15" s="44"/>
      <c r="AC15" s="44"/>
    </row>
    <row r="16">
      <c r="A16" s="25" t="s">
        <v>44</v>
      </c>
      <c r="B16" s="26" t="s">
        <v>53</v>
      </c>
      <c r="C16" s="131" t="s">
        <v>643</v>
      </c>
      <c r="D16" s="132" t="s">
        <v>644</v>
      </c>
      <c r="E16" s="45" t="s">
        <v>56</v>
      </c>
      <c r="F16" s="26" t="s">
        <v>645</v>
      </c>
      <c r="G16" s="30"/>
      <c r="H16" s="26"/>
      <c r="I16" s="26" t="s">
        <v>50</v>
      </c>
      <c r="J16" s="32" t="s">
        <v>51</v>
      </c>
      <c r="K16" s="26" t="s">
        <v>50</v>
      </c>
      <c r="L16" s="57" t="s">
        <v>179</v>
      </c>
      <c r="M16" s="42"/>
      <c r="N16" s="42"/>
      <c r="O16" s="42"/>
      <c r="P16" s="37"/>
      <c r="Q16" s="37"/>
      <c r="R16" s="37"/>
      <c r="S16" s="38"/>
      <c r="T16" s="132">
        <v>6.0</v>
      </c>
      <c r="U16" s="62">
        <v>54.01</v>
      </c>
      <c r="V16" s="132">
        <v>3.0</v>
      </c>
      <c r="W16" s="62">
        <v>17.52</v>
      </c>
      <c r="X16" s="26">
        <f t="shared" si="1"/>
        <v>7.5</v>
      </c>
      <c r="Y16" s="87">
        <f t="shared" si="4"/>
        <v>376.62</v>
      </c>
      <c r="Z16" s="38">
        <f t="shared" si="3"/>
        <v>376.62</v>
      </c>
      <c r="AA16" s="53"/>
      <c r="AB16" s="44"/>
      <c r="AC16" s="44"/>
    </row>
    <row r="17">
      <c r="A17" s="25" t="s">
        <v>44</v>
      </c>
      <c r="B17" s="26" t="s">
        <v>53</v>
      </c>
      <c r="C17" s="75" t="s">
        <v>101</v>
      </c>
      <c r="D17" s="132" t="s">
        <v>102</v>
      </c>
      <c r="E17" s="45" t="s">
        <v>56</v>
      </c>
      <c r="F17" s="26" t="s">
        <v>645</v>
      </c>
      <c r="G17" s="30"/>
      <c r="H17" s="26"/>
      <c r="I17" s="26" t="s">
        <v>50</v>
      </c>
      <c r="J17" s="32" t="s">
        <v>51</v>
      </c>
      <c r="K17" s="26" t="s">
        <v>50</v>
      </c>
      <c r="L17" s="41" t="s">
        <v>355</v>
      </c>
      <c r="M17" s="42"/>
      <c r="N17" s="42"/>
      <c r="O17" s="42"/>
      <c r="P17" s="37"/>
      <c r="Q17" s="37"/>
      <c r="R17" s="37"/>
      <c r="S17" s="38"/>
      <c r="T17" s="132">
        <v>3.0</v>
      </c>
      <c r="U17" s="37">
        <v>454.949999999995</v>
      </c>
      <c r="V17" s="26">
        <v>1.0</v>
      </c>
      <c r="W17" s="37">
        <v>227.48</v>
      </c>
      <c r="X17" s="26">
        <f t="shared" si="1"/>
        <v>3.5</v>
      </c>
      <c r="Y17" s="87">
        <f t="shared" si="4"/>
        <v>1592.33</v>
      </c>
      <c r="Z17" s="38">
        <f t="shared" si="3"/>
        <v>1592.33</v>
      </c>
      <c r="AA17" s="53"/>
      <c r="AB17" s="44"/>
      <c r="AC17" s="44"/>
    </row>
    <row r="18">
      <c r="A18" s="25" t="s">
        <v>44</v>
      </c>
      <c r="B18" s="26" t="s">
        <v>53</v>
      </c>
      <c r="C18" s="75" t="s">
        <v>104</v>
      </c>
      <c r="D18" s="132" t="s">
        <v>105</v>
      </c>
      <c r="E18" s="45" t="s">
        <v>56</v>
      </c>
      <c r="F18" s="26" t="s">
        <v>645</v>
      </c>
      <c r="G18" s="30"/>
      <c r="H18" s="26"/>
      <c r="I18" s="26" t="s">
        <v>50</v>
      </c>
      <c r="J18" s="32" t="s">
        <v>51</v>
      </c>
      <c r="K18" s="26" t="s">
        <v>50</v>
      </c>
      <c r="L18" s="41" t="s">
        <v>355</v>
      </c>
      <c r="M18" s="42"/>
      <c r="N18" s="42"/>
      <c r="O18" s="42"/>
      <c r="P18" s="37"/>
      <c r="Q18" s="37"/>
      <c r="R18" s="37"/>
      <c r="S18" s="38"/>
      <c r="T18" s="132">
        <v>4.0</v>
      </c>
      <c r="U18" s="37">
        <v>454.949999999995</v>
      </c>
      <c r="V18" s="26">
        <v>0.0</v>
      </c>
      <c r="W18" s="37">
        <v>227.48</v>
      </c>
      <c r="X18" s="26">
        <f t="shared" si="1"/>
        <v>4</v>
      </c>
      <c r="Y18" s="87">
        <f t="shared" si="4"/>
        <v>1819.8</v>
      </c>
      <c r="Z18" s="38">
        <f t="shared" si="3"/>
        <v>1819.8</v>
      </c>
      <c r="AA18" s="53"/>
      <c r="AB18" s="44"/>
      <c r="AC18" s="44"/>
    </row>
    <row r="19">
      <c r="A19" s="25" t="s">
        <v>44</v>
      </c>
      <c r="B19" s="26" t="s">
        <v>53</v>
      </c>
      <c r="C19" s="75" t="s">
        <v>356</v>
      </c>
      <c r="D19" s="132" t="s">
        <v>357</v>
      </c>
      <c r="E19" s="45" t="s">
        <v>56</v>
      </c>
      <c r="F19" s="26" t="s">
        <v>645</v>
      </c>
      <c r="G19" s="30"/>
      <c r="H19" s="26"/>
      <c r="I19" s="26" t="s">
        <v>50</v>
      </c>
      <c r="J19" s="32" t="s">
        <v>51</v>
      </c>
      <c r="K19" s="26" t="s">
        <v>50</v>
      </c>
      <c r="L19" s="41" t="s">
        <v>355</v>
      </c>
      <c r="M19" s="42"/>
      <c r="N19" s="42"/>
      <c r="O19" s="42"/>
      <c r="P19" s="37"/>
      <c r="Q19" s="37"/>
      <c r="R19" s="37"/>
      <c r="S19" s="38"/>
      <c r="T19" s="132">
        <v>3.0</v>
      </c>
      <c r="U19" s="37">
        <v>454.949999999995</v>
      </c>
      <c r="V19" s="26">
        <v>1.0</v>
      </c>
      <c r="W19" s="37">
        <v>227.48</v>
      </c>
      <c r="X19" s="26">
        <f t="shared" si="1"/>
        <v>3.5</v>
      </c>
      <c r="Y19" s="87">
        <f t="shared" si="4"/>
        <v>1592.33</v>
      </c>
      <c r="Z19" s="38">
        <f t="shared" si="3"/>
        <v>1592.33</v>
      </c>
      <c r="AA19" s="53"/>
      <c r="AB19" s="44"/>
      <c r="AC19" s="44"/>
      <c r="AD19" s="44"/>
      <c r="AE19" s="44"/>
    </row>
    <row r="20">
      <c r="A20" s="25" t="s">
        <v>44</v>
      </c>
      <c r="B20" s="26" t="s">
        <v>53</v>
      </c>
      <c r="C20" s="75" t="s">
        <v>106</v>
      </c>
      <c r="D20" s="132" t="s">
        <v>107</v>
      </c>
      <c r="E20" s="45" t="s">
        <v>56</v>
      </c>
      <c r="F20" s="26" t="s">
        <v>645</v>
      </c>
      <c r="G20" s="30"/>
      <c r="H20" s="26"/>
      <c r="I20" s="26" t="s">
        <v>50</v>
      </c>
      <c r="J20" s="32" t="s">
        <v>51</v>
      </c>
      <c r="K20" s="26" t="s">
        <v>50</v>
      </c>
      <c r="L20" s="41" t="s">
        <v>355</v>
      </c>
      <c r="M20" s="42"/>
      <c r="N20" s="42"/>
      <c r="O20" s="42"/>
      <c r="P20" s="37"/>
      <c r="Q20" s="37"/>
      <c r="R20" s="37"/>
      <c r="S20" s="38"/>
      <c r="T20" s="132">
        <v>3.0</v>
      </c>
      <c r="U20" s="37">
        <v>454.949999999995</v>
      </c>
      <c r="V20" s="132">
        <v>2.0</v>
      </c>
      <c r="W20" s="37">
        <v>227.48</v>
      </c>
      <c r="X20" s="26">
        <f t="shared" si="1"/>
        <v>4</v>
      </c>
      <c r="Y20" s="87">
        <f t="shared" si="4"/>
        <v>1819.81</v>
      </c>
      <c r="Z20" s="38">
        <f t="shared" si="3"/>
        <v>1819.81</v>
      </c>
      <c r="AA20" s="53"/>
      <c r="AB20" s="44"/>
      <c r="AC20" s="44"/>
    </row>
    <row r="21">
      <c r="A21" s="25" t="s">
        <v>44</v>
      </c>
      <c r="B21" s="26" t="s">
        <v>53</v>
      </c>
      <c r="C21" s="75" t="s">
        <v>108</v>
      </c>
      <c r="D21" s="132" t="s">
        <v>109</v>
      </c>
      <c r="E21" s="45" t="s">
        <v>56</v>
      </c>
      <c r="F21" s="26" t="s">
        <v>645</v>
      </c>
      <c r="G21" s="30"/>
      <c r="H21" s="26"/>
      <c r="I21" s="26" t="s">
        <v>50</v>
      </c>
      <c r="J21" s="32" t="s">
        <v>51</v>
      </c>
      <c r="K21" s="26" t="s">
        <v>50</v>
      </c>
      <c r="L21" s="41" t="s">
        <v>355</v>
      </c>
      <c r="M21" s="42"/>
      <c r="N21" s="42"/>
      <c r="O21" s="42"/>
      <c r="P21" s="37"/>
      <c r="Q21" s="37"/>
      <c r="R21" s="37"/>
      <c r="S21" s="38"/>
      <c r="T21" s="132">
        <v>4.0</v>
      </c>
      <c r="U21" s="37">
        <v>454.949999999995</v>
      </c>
      <c r="V21" s="26">
        <v>1.0</v>
      </c>
      <c r="W21" s="37">
        <v>227.48</v>
      </c>
      <c r="X21" s="26">
        <f t="shared" si="1"/>
        <v>4.5</v>
      </c>
      <c r="Y21" s="87">
        <f t="shared" si="4"/>
        <v>2047.28</v>
      </c>
      <c r="Z21" s="38">
        <f t="shared" si="3"/>
        <v>2047.28</v>
      </c>
      <c r="AA21" s="53"/>
      <c r="AB21" s="44"/>
      <c r="AC21" s="44"/>
    </row>
    <row r="22" ht="15.75" customHeight="1">
      <c r="A22" s="25" t="s">
        <v>44</v>
      </c>
      <c r="B22" s="26" t="s">
        <v>53</v>
      </c>
      <c r="C22" s="75" t="s">
        <v>110</v>
      </c>
      <c r="D22" s="132" t="s">
        <v>111</v>
      </c>
      <c r="E22" s="45" t="s">
        <v>56</v>
      </c>
      <c r="F22" s="26" t="s">
        <v>645</v>
      </c>
      <c r="G22" s="30"/>
      <c r="H22" s="26"/>
      <c r="I22" s="26" t="s">
        <v>50</v>
      </c>
      <c r="J22" s="32" t="s">
        <v>51</v>
      </c>
      <c r="K22" s="26" t="s">
        <v>50</v>
      </c>
      <c r="L22" s="41" t="s">
        <v>355</v>
      </c>
      <c r="M22" s="42"/>
      <c r="N22" s="42"/>
      <c r="O22" s="42"/>
      <c r="P22" s="37"/>
      <c r="Q22" s="37"/>
      <c r="R22" s="37"/>
      <c r="S22" s="38"/>
      <c r="T22" s="132">
        <v>4.0</v>
      </c>
      <c r="U22" s="37">
        <v>454.949999999996</v>
      </c>
      <c r="V22" s="132">
        <v>2.0</v>
      </c>
      <c r="W22" s="37">
        <v>227.48</v>
      </c>
      <c r="X22" s="26">
        <f t="shared" si="1"/>
        <v>5</v>
      </c>
      <c r="Y22" s="38">
        <f t="shared" si="4"/>
        <v>2274.76</v>
      </c>
      <c r="Z22" s="38">
        <f t="shared" si="3"/>
        <v>2274.76</v>
      </c>
      <c r="AA22" s="53"/>
      <c r="AB22" s="44"/>
      <c r="AC22" s="44"/>
    </row>
    <row r="23" ht="15.75" customHeight="1">
      <c r="A23" s="25" t="s">
        <v>44</v>
      </c>
      <c r="B23" s="26" t="s">
        <v>53</v>
      </c>
      <c r="C23" s="75" t="s">
        <v>112</v>
      </c>
      <c r="D23" s="132" t="s">
        <v>113</v>
      </c>
      <c r="E23" s="45" t="s">
        <v>56</v>
      </c>
      <c r="F23" s="26" t="s">
        <v>645</v>
      </c>
      <c r="G23" s="30"/>
      <c r="H23" s="26"/>
      <c r="I23" s="26" t="s">
        <v>50</v>
      </c>
      <c r="J23" s="32" t="s">
        <v>51</v>
      </c>
      <c r="K23" s="26" t="s">
        <v>50</v>
      </c>
      <c r="L23" s="41" t="s">
        <v>355</v>
      </c>
      <c r="M23" s="42"/>
      <c r="N23" s="42"/>
      <c r="O23" s="42"/>
      <c r="P23" s="37"/>
      <c r="Q23" s="37"/>
      <c r="R23" s="37"/>
      <c r="S23" s="38"/>
      <c r="T23" s="132">
        <v>3.0</v>
      </c>
      <c r="U23" s="37">
        <v>454.949999999996</v>
      </c>
      <c r="V23" s="26">
        <v>1.0</v>
      </c>
      <c r="W23" s="37">
        <v>227.48</v>
      </c>
      <c r="X23" s="26">
        <f t="shared" si="1"/>
        <v>3.5</v>
      </c>
      <c r="Y23" s="38">
        <f t="shared" si="4"/>
        <v>1592.33</v>
      </c>
      <c r="Z23" s="38">
        <f t="shared" si="3"/>
        <v>1592.33</v>
      </c>
      <c r="AA23" s="53"/>
      <c r="AB23" s="44"/>
      <c r="AC23" s="44"/>
    </row>
    <row r="24" ht="15.75" customHeight="1">
      <c r="A24" s="25" t="s">
        <v>44</v>
      </c>
      <c r="B24" s="26" t="s">
        <v>53</v>
      </c>
      <c r="C24" s="75" t="s">
        <v>118</v>
      </c>
      <c r="D24" s="132" t="s">
        <v>119</v>
      </c>
      <c r="E24" s="45" t="s">
        <v>56</v>
      </c>
      <c r="F24" s="26" t="s">
        <v>645</v>
      </c>
      <c r="G24" s="30"/>
      <c r="H24" s="26"/>
      <c r="I24" s="26" t="s">
        <v>50</v>
      </c>
      <c r="J24" s="32" t="s">
        <v>51</v>
      </c>
      <c r="K24" s="26" t="s">
        <v>50</v>
      </c>
      <c r="L24" s="41" t="s">
        <v>355</v>
      </c>
      <c r="M24" s="42"/>
      <c r="N24" s="42"/>
      <c r="O24" s="42"/>
      <c r="P24" s="37"/>
      <c r="Q24" s="37"/>
      <c r="R24" s="37"/>
      <c r="S24" s="38"/>
      <c r="T24" s="132">
        <v>4.0</v>
      </c>
      <c r="U24" s="37">
        <v>454.949999999996</v>
      </c>
      <c r="V24" s="132">
        <v>1.0</v>
      </c>
      <c r="W24" s="37">
        <v>227.48</v>
      </c>
      <c r="X24" s="26">
        <f t="shared" si="1"/>
        <v>4.5</v>
      </c>
      <c r="Y24" s="38">
        <f t="shared" si="4"/>
        <v>2047.28</v>
      </c>
      <c r="Z24" s="38">
        <f t="shared" si="3"/>
        <v>2047.28</v>
      </c>
      <c r="AA24" s="53"/>
      <c r="AB24" s="44"/>
      <c r="AC24" s="44"/>
    </row>
    <row r="25" ht="15.75" customHeight="1">
      <c r="A25" s="25" t="s">
        <v>44</v>
      </c>
      <c r="B25" s="26" t="s">
        <v>53</v>
      </c>
      <c r="C25" s="75" t="s">
        <v>358</v>
      </c>
      <c r="D25" s="132" t="s">
        <v>359</v>
      </c>
      <c r="E25" s="45" t="s">
        <v>56</v>
      </c>
      <c r="F25" s="26" t="s">
        <v>645</v>
      </c>
      <c r="G25" s="30"/>
      <c r="H25" s="26"/>
      <c r="I25" s="26" t="s">
        <v>50</v>
      </c>
      <c r="J25" s="32" t="s">
        <v>51</v>
      </c>
      <c r="K25" s="26" t="s">
        <v>50</v>
      </c>
      <c r="L25" s="41" t="s">
        <v>355</v>
      </c>
      <c r="M25" s="42"/>
      <c r="N25" s="42"/>
      <c r="O25" s="42"/>
      <c r="P25" s="37"/>
      <c r="Q25" s="37"/>
      <c r="R25" s="37"/>
      <c r="S25" s="38"/>
      <c r="T25" s="132">
        <v>3.0</v>
      </c>
      <c r="U25" s="37">
        <v>454.949999999996</v>
      </c>
      <c r="V25" s="26">
        <v>1.0</v>
      </c>
      <c r="W25" s="37">
        <v>227.48</v>
      </c>
      <c r="X25" s="26">
        <f t="shared" si="1"/>
        <v>3.5</v>
      </c>
      <c r="Y25" s="38">
        <f t="shared" si="4"/>
        <v>1592.33</v>
      </c>
      <c r="Z25" s="38">
        <f t="shared" si="3"/>
        <v>1592.33</v>
      </c>
      <c r="AA25" s="53"/>
      <c r="AB25" s="44"/>
      <c r="AC25" s="44"/>
    </row>
    <row r="26" ht="15.75" customHeight="1">
      <c r="A26" s="25" t="s">
        <v>44</v>
      </c>
      <c r="B26" s="26" t="s">
        <v>53</v>
      </c>
      <c r="C26" s="75" t="s">
        <v>120</v>
      </c>
      <c r="D26" s="132" t="s">
        <v>121</v>
      </c>
      <c r="E26" s="45" t="s">
        <v>56</v>
      </c>
      <c r="F26" s="26" t="s">
        <v>645</v>
      </c>
      <c r="G26" s="30"/>
      <c r="H26" s="26"/>
      <c r="I26" s="26" t="s">
        <v>50</v>
      </c>
      <c r="J26" s="32" t="s">
        <v>51</v>
      </c>
      <c r="K26" s="26" t="s">
        <v>50</v>
      </c>
      <c r="L26" s="41" t="s">
        <v>355</v>
      </c>
      <c r="M26" s="42"/>
      <c r="N26" s="42"/>
      <c r="O26" s="42"/>
      <c r="P26" s="37"/>
      <c r="Q26" s="37"/>
      <c r="R26" s="37"/>
      <c r="S26" s="38"/>
      <c r="T26" s="132">
        <v>3.0</v>
      </c>
      <c r="U26" s="37">
        <v>454.949999999996</v>
      </c>
      <c r="V26" s="26">
        <v>1.0</v>
      </c>
      <c r="W26" s="37">
        <v>227.48</v>
      </c>
      <c r="X26" s="26">
        <f t="shared" si="1"/>
        <v>3.5</v>
      </c>
      <c r="Y26" s="38">
        <f t="shared" si="4"/>
        <v>1592.33</v>
      </c>
      <c r="Z26" s="38">
        <f t="shared" si="3"/>
        <v>1592.33</v>
      </c>
      <c r="AA26" s="53"/>
      <c r="AB26" s="44"/>
      <c r="AC26" s="44"/>
    </row>
    <row r="27" ht="15.75" customHeight="1">
      <c r="A27" s="25" t="s">
        <v>44</v>
      </c>
      <c r="B27" s="26" t="s">
        <v>53</v>
      </c>
      <c r="C27" s="75" t="s">
        <v>122</v>
      </c>
      <c r="D27" s="132" t="s">
        <v>123</v>
      </c>
      <c r="E27" s="45" t="s">
        <v>56</v>
      </c>
      <c r="F27" s="26" t="s">
        <v>645</v>
      </c>
      <c r="G27" s="30"/>
      <c r="H27" s="26"/>
      <c r="I27" s="26" t="s">
        <v>50</v>
      </c>
      <c r="J27" s="32" t="s">
        <v>51</v>
      </c>
      <c r="K27" s="26" t="s">
        <v>50</v>
      </c>
      <c r="L27" s="41" t="s">
        <v>355</v>
      </c>
      <c r="M27" s="42"/>
      <c r="N27" s="42"/>
      <c r="O27" s="42"/>
      <c r="P27" s="37"/>
      <c r="Q27" s="37"/>
      <c r="R27" s="37"/>
      <c r="S27" s="38"/>
      <c r="T27" s="132">
        <v>4.0</v>
      </c>
      <c r="U27" s="37">
        <v>454.949999999996</v>
      </c>
      <c r="V27" s="132">
        <v>0.0</v>
      </c>
      <c r="W27" s="37">
        <v>227.48</v>
      </c>
      <c r="X27" s="26">
        <f t="shared" si="1"/>
        <v>4</v>
      </c>
      <c r="Y27" s="38">
        <f t="shared" si="4"/>
        <v>1819.8</v>
      </c>
      <c r="Z27" s="38">
        <f t="shared" si="3"/>
        <v>1819.8</v>
      </c>
      <c r="AA27" s="53"/>
      <c r="AB27" s="44"/>
      <c r="AC27" s="44"/>
    </row>
    <row r="28" ht="15.75" customHeight="1">
      <c r="A28" s="25" t="s">
        <v>44</v>
      </c>
      <c r="B28" s="26" t="s">
        <v>53</v>
      </c>
      <c r="C28" s="75" t="s">
        <v>124</v>
      </c>
      <c r="D28" s="132" t="s">
        <v>125</v>
      </c>
      <c r="E28" s="45" t="s">
        <v>56</v>
      </c>
      <c r="F28" s="26" t="s">
        <v>645</v>
      </c>
      <c r="G28" s="30"/>
      <c r="H28" s="26"/>
      <c r="I28" s="26" t="s">
        <v>50</v>
      </c>
      <c r="J28" s="32" t="s">
        <v>51</v>
      </c>
      <c r="K28" s="26" t="s">
        <v>50</v>
      </c>
      <c r="L28" s="41" t="s">
        <v>355</v>
      </c>
      <c r="M28" s="42"/>
      <c r="N28" s="42"/>
      <c r="O28" s="42"/>
      <c r="P28" s="37"/>
      <c r="Q28" s="37"/>
      <c r="R28" s="37"/>
      <c r="S28" s="38"/>
      <c r="T28" s="132">
        <v>4.0</v>
      </c>
      <c r="U28" s="37">
        <v>454.949999999996</v>
      </c>
      <c r="V28" s="132">
        <v>2.0</v>
      </c>
      <c r="W28" s="37">
        <v>227.48</v>
      </c>
      <c r="X28" s="26">
        <f t="shared" si="1"/>
        <v>5</v>
      </c>
      <c r="Y28" s="38">
        <f t="shared" si="4"/>
        <v>2274.76</v>
      </c>
      <c r="Z28" s="38">
        <f t="shared" si="3"/>
        <v>2274.76</v>
      </c>
      <c r="AA28" s="53"/>
      <c r="AB28" s="44"/>
      <c r="AC28" s="44"/>
    </row>
    <row r="29" ht="15.75" customHeight="1">
      <c r="A29" s="25" t="s">
        <v>44</v>
      </c>
      <c r="B29" s="26" t="s">
        <v>53</v>
      </c>
      <c r="C29" s="75" t="s">
        <v>126</v>
      </c>
      <c r="D29" s="132" t="s">
        <v>127</v>
      </c>
      <c r="E29" s="45" t="s">
        <v>56</v>
      </c>
      <c r="F29" s="26" t="s">
        <v>645</v>
      </c>
      <c r="G29" s="30"/>
      <c r="H29" s="26"/>
      <c r="I29" s="26" t="s">
        <v>50</v>
      </c>
      <c r="J29" s="32" t="s">
        <v>51</v>
      </c>
      <c r="K29" s="26" t="s">
        <v>50</v>
      </c>
      <c r="L29" s="41" t="s">
        <v>355</v>
      </c>
      <c r="M29" s="42"/>
      <c r="N29" s="42"/>
      <c r="O29" s="42"/>
      <c r="P29" s="37"/>
      <c r="Q29" s="37"/>
      <c r="R29" s="37"/>
      <c r="S29" s="38"/>
      <c r="T29" s="132">
        <v>4.0</v>
      </c>
      <c r="U29" s="37">
        <v>454.949999999997</v>
      </c>
      <c r="V29" s="132">
        <v>2.0</v>
      </c>
      <c r="W29" s="37">
        <v>227.48</v>
      </c>
      <c r="X29" s="26">
        <f t="shared" si="1"/>
        <v>5</v>
      </c>
      <c r="Y29" s="38">
        <f t="shared" si="4"/>
        <v>2274.76</v>
      </c>
      <c r="Z29" s="38">
        <f t="shared" si="3"/>
        <v>2274.76</v>
      </c>
      <c r="AA29" s="53"/>
      <c r="AB29" s="44"/>
      <c r="AC29" s="44"/>
    </row>
    <row r="30" ht="15.75" customHeight="1">
      <c r="A30" s="25" t="s">
        <v>44</v>
      </c>
      <c r="B30" s="26" t="s">
        <v>53</v>
      </c>
      <c r="C30" s="75" t="s">
        <v>360</v>
      </c>
      <c r="D30" s="132" t="s">
        <v>361</v>
      </c>
      <c r="E30" s="45" t="s">
        <v>56</v>
      </c>
      <c r="F30" s="26" t="s">
        <v>645</v>
      </c>
      <c r="G30" s="30"/>
      <c r="H30" s="26"/>
      <c r="I30" s="26" t="s">
        <v>50</v>
      </c>
      <c r="J30" s="32" t="s">
        <v>51</v>
      </c>
      <c r="K30" s="26" t="s">
        <v>50</v>
      </c>
      <c r="L30" s="41" t="s">
        <v>355</v>
      </c>
      <c r="M30" s="42"/>
      <c r="N30" s="42"/>
      <c r="O30" s="42"/>
      <c r="P30" s="37"/>
      <c r="Q30" s="37"/>
      <c r="R30" s="37"/>
      <c r="S30" s="38"/>
      <c r="T30" s="132">
        <v>4.0</v>
      </c>
      <c r="U30" s="37">
        <v>454.949999999997</v>
      </c>
      <c r="V30" s="132">
        <v>2.0</v>
      </c>
      <c r="W30" s="37">
        <v>227.48</v>
      </c>
      <c r="X30" s="26">
        <f t="shared" si="1"/>
        <v>5</v>
      </c>
      <c r="Y30" s="38">
        <f t="shared" si="4"/>
        <v>2274.76</v>
      </c>
      <c r="Z30" s="38">
        <f t="shared" si="3"/>
        <v>2274.76</v>
      </c>
      <c r="AA30" s="53"/>
      <c r="AB30" s="44"/>
      <c r="AC30" s="44"/>
    </row>
    <row r="31" ht="15.75" customHeight="1">
      <c r="A31" s="25" t="s">
        <v>44</v>
      </c>
      <c r="B31" s="26" t="s">
        <v>53</v>
      </c>
      <c r="C31" s="75" t="s">
        <v>128</v>
      </c>
      <c r="D31" s="132" t="s">
        <v>129</v>
      </c>
      <c r="E31" s="45" t="s">
        <v>56</v>
      </c>
      <c r="F31" s="26" t="s">
        <v>645</v>
      </c>
      <c r="G31" s="30"/>
      <c r="H31" s="26"/>
      <c r="I31" s="26" t="s">
        <v>50</v>
      </c>
      <c r="J31" s="32" t="s">
        <v>51</v>
      </c>
      <c r="K31" s="26" t="s">
        <v>50</v>
      </c>
      <c r="L31" s="41" t="s">
        <v>355</v>
      </c>
      <c r="M31" s="42"/>
      <c r="N31" s="42"/>
      <c r="O31" s="42"/>
      <c r="P31" s="37"/>
      <c r="Q31" s="37"/>
      <c r="R31" s="37"/>
      <c r="S31" s="38"/>
      <c r="T31" s="132">
        <v>4.0</v>
      </c>
      <c r="U31" s="37">
        <v>454.949999999997</v>
      </c>
      <c r="V31" s="132">
        <v>1.0</v>
      </c>
      <c r="W31" s="37">
        <v>227.48</v>
      </c>
      <c r="X31" s="26">
        <f t="shared" si="1"/>
        <v>4.5</v>
      </c>
      <c r="Y31" s="38">
        <f t="shared" si="4"/>
        <v>2047.28</v>
      </c>
      <c r="Z31" s="38">
        <f t="shared" si="3"/>
        <v>2047.28</v>
      </c>
      <c r="AA31" s="53"/>
      <c r="AB31" s="44"/>
      <c r="AC31" s="44"/>
    </row>
    <row r="32" ht="15.75" customHeight="1">
      <c r="A32" s="25" t="s">
        <v>44</v>
      </c>
      <c r="B32" s="26" t="s">
        <v>53</v>
      </c>
      <c r="C32" s="53" t="s">
        <v>159</v>
      </c>
      <c r="D32" s="132" t="s">
        <v>160</v>
      </c>
      <c r="E32" s="45" t="s">
        <v>56</v>
      </c>
      <c r="F32" s="26" t="s">
        <v>645</v>
      </c>
      <c r="G32" s="30"/>
      <c r="H32" s="26"/>
      <c r="I32" s="26" t="s">
        <v>50</v>
      </c>
      <c r="J32" s="32" t="s">
        <v>51</v>
      </c>
      <c r="K32" s="26" t="s">
        <v>50</v>
      </c>
      <c r="L32" s="41" t="s">
        <v>60</v>
      </c>
      <c r="M32" s="42"/>
      <c r="N32" s="42"/>
      <c r="O32" s="42"/>
      <c r="P32" s="37"/>
      <c r="Q32" s="37"/>
      <c r="R32" s="37"/>
      <c r="S32" s="38"/>
      <c r="T32" s="132">
        <v>10.0</v>
      </c>
      <c r="U32" s="37">
        <v>454.949999999997</v>
      </c>
      <c r="V32" s="132">
        <v>0.0</v>
      </c>
      <c r="W32" s="37">
        <v>227.48</v>
      </c>
      <c r="X32" s="26">
        <f t="shared" si="1"/>
        <v>10</v>
      </c>
      <c r="Y32" s="38">
        <f t="shared" si="4"/>
        <v>4549.5</v>
      </c>
      <c r="Z32" s="38">
        <f t="shared" si="3"/>
        <v>4549.5</v>
      </c>
      <c r="AA32" s="53"/>
      <c r="AB32" s="44"/>
      <c r="AC32" s="44"/>
    </row>
    <row r="33" ht="15.75" customHeight="1">
      <c r="A33" s="25" t="s">
        <v>44</v>
      </c>
      <c r="B33" s="26" t="s">
        <v>53</v>
      </c>
      <c r="C33" s="75" t="s">
        <v>54</v>
      </c>
      <c r="D33" s="132" t="s">
        <v>55</v>
      </c>
      <c r="E33" s="45" t="s">
        <v>56</v>
      </c>
      <c r="F33" s="26" t="s">
        <v>645</v>
      </c>
      <c r="G33" s="30"/>
      <c r="H33" s="26"/>
      <c r="I33" s="26" t="s">
        <v>50</v>
      </c>
      <c r="J33" s="32" t="s">
        <v>51</v>
      </c>
      <c r="K33" s="26" t="s">
        <v>50</v>
      </c>
      <c r="L33" s="41" t="s">
        <v>60</v>
      </c>
      <c r="M33" s="42"/>
      <c r="N33" s="42"/>
      <c r="O33" s="42"/>
      <c r="P33" s="37"/>
      <c r="Q33" s="37"/>
      <c r="R33" s="37"/>
      <c r="S33" s="38"/>
      <c r="T33" s="132">
        <v>5.0</v>
      </c>
      <c r="U33" s="37">
        <v>454.949999999997</v>
      </c>
      <c r="V33" s="132">
        <v>0.0</v>
      </c>
      <c r="W33" s="37">
        <v>227.48</v>
      </c>
      <c r="X33" s="26">
        <f t="shared" si="1"/>
        <v>5</v>
      </c>
      <c r="Y33" s="38">
        <f t="shared" si="4"/>
        <v>2274.75</v>
      </c>
      <c r="Z33" s="38">
        <f t="shared" si="3"/>
        <v>2274.75</v>
      </c>
      <c r="AA33" s="53"/>
      <c r="AB33" s="44"/>
      <c r="AC33" s="44"/>
    </row>
    <row r="34" ht="15.75" customHeight="1">
      <c r="A34" s="25" t="s">
        <v>44</v>
      </c>
      <c r="B34" s="26" t="s">
        <v>53</v>
      </c>
      <c r="C34" s="75" t="s">
        <v>61</v>
      </c>
      <c r="D34" s="132" t="s">
        <v>62</v>
      </c>
      <c r="E34" s="45" t="s">
        <v>56</v>
      </c>
      <c r="F34" s="26" t="s">
        <v>645</v>
      </c>
      <c r="G34" s="30"/>
      <c r="H34" s="26"/>
      <c r="I34" s="26" t="s">
        <v>50</v>
      </c>
      <c r="J34" s="32" t="s">
        <v>51</v>
      </c>
      <c r="K34" s="26" t="s">
        <v>50</v>
      </c>
      <c r="L34" s="41" t="s">
        <v>60</v>
      </c>
      <c r="M34" s="42"/>
      <c r="N34" s="42"/>
      <c r="O34" s="42"/>
      <c r="P34" s="37"/>
      <c r="Q34" s="37"/>
      <c r="R34" s="37"/>
      <c r="S34" s="38"/>
      <c r="T34" s="132">
        <v>3.0</v>
      </c>
      <c r="U34" s="37">
        <v>454.949999999997</v>
      </c>
      <c r="V34" s="26">
        <v>1.0</v>
      </c>
      <c r="W34" s="37">
        <v>227.48</v>
      </c>
      <c r="X34" s="26">
        <f t="shared" si="1"/>
        <v>3.5</v>
      </c>
      <c r="Y34" s="38">
        <f t="shared" si="4"/>
        <v>1592.33</v>
      </c>
      <c r="Z34" s="38">
        <f t="shared" si="3"/>
        <v>1592.33</v>
      </c>
      <c r="AA34" s="53"/>
      <c r="AB34" s="44"/>
      <c r="AC34" s="44"/>
    </row>
    <row r="35" ht="15.75" customHeight="1">
      <c r="A35" s="25" t="s">
        <v>44</v>
      </c>
      <c r="B35" s="26" t="s">
        <v>53</v>
      </c>
      <c r="C35" s="75" t="s">
        <v>334</v>
      </c>
      <c r="D35" s="132" t="s">
        <v>335</v>
      </c>
      <c r="E35" s="45" t="s">
        <v>56</v>
      </c>
      <c r="F35" s="26" t="s">
        <v>645</v>
      </c>
      <c r="G35" s="30"/>
      <c r="H35" s="26"/>
      <c r="I35" s="26" t="s">
        <v>50</v>
      </c>
      <c r="J35" s="32" t="s">
        <v>51</v>
      </c>
      <c r="K35" s="26" t="s">
        <v>50</v>
      </c>
      <c r="L35" s="41" t="s">
        <v>60</v>
      </c>
      <c r="M35" s="42"/>
      <c r="N35" s="42"/>
      <c r="O35" s="42"/>
      <c r="P35" s="37"/>
      <c r="Q35" s="37"/>
      <c r="R35" s="37"/>
      <c r="S35" s="38"/>
      <c r="T35" s="132">
        <v>3.0</v>
      </c>
      <c r="U35" s="37">
        <v>454.949999999997</v>
      </c>
      <c r="V35" s="26">
        <v>1.0</v>
      </c>
      <c r="W35" s="37">
        <v>227.48</v>
      </c>
      <c r="X35" s="26">
        <f t="shared" si="1"/>
        <v>3.5</v>
      </c>
      <c r="Y35" s="38">
        <f t="shared" si="4"/>
        <v>1592.33</v>
      </c>
      <c r="Z35" s="38">
        <f t="shared" si="3"/>
        <v>1592.33</v>
      </c>
      <c r="AA35" s="53"/>
      <c r="AB35" s="44"/>
      <c r="AC35" s="44"/>
    </row>
    <row r="36" ht="15.75" customHeight="1">
      <c r="A36" s="25" t="s">
        <v>44</v>
      </c>
      <c r="B36" s="26" t="s">
        <v>53</v>
      </c>
      <c r="C36" s="75" t="s">
        <v>63</v>
      </c>
      <c r="D36" s="132" t="s">
        <v>64</v>
      </c>
      <c r="E36" s="45" t="s">
        <v>56</v>
      </c>
      <c r="F36" s="26" t="s">
        <v>645</v>
      </c>
      <c r="G36" s="30"/>
      <c r="H36" s="26"/>
      <c r="I36" s="26" t="s">
        <v>50</v>
      </c>
      <c r="J36" s="32" t="s">
        <v>51</v>
      </c>
      <c r="K36" s="26" t="s">
        <v>50</v>
      </c>
      <c r="L36" s="41" t="s">
        <v>60</v>
      </c>
      <c r="M36" s="42"/>
      <c r="N36" s="42"/>
      <c r="O36" s="42"/>
      <c r="P36" s="37"/>
      <c r="Q36" s="37"/>
      <c r="R36" s="37"/>
      <c r="S36" s="38"/>
      <c r="T36" s="132">
        <v>4.0</v>
      </c>
      <c r="U36" s="37">
        <v>454.949999999998</v>
      </c>
      <c r="V36" s="132">
        <v>1.0</v>
      </c>
      <c r="W36" s="37">
        <v>227.48</v>
      </c>
      <c r="X36" s="26">
        <f t="shared" si="1"/>
        <v>4.5</v>
      </c>
      <c r="Y36" s="38">
        <f t="shared" si="4"/>
        <v>2047.28</v>
      </c>
      <c r="Z36" s="38">
        <f t="shared" si="3"/>
        <v>2047.28</v>
      </c>
      <c r="AA36" s="53"/>
      <c r="AB36" s="44"/>
      <c r="AC36" s="44"/>
    </row>
    <row r="37" ht="15.75" customHeight="1">
      <c r="A37" s="25" t="s">
        <v>44</v>
      </c>
      <c r="B37" s="26" t="s">
        <v>53</v>
      </c>
      <c r="C37" s="75" t="s">
        <v>586</v>
      </c>
      <c r="D37" s="132" t="s">
        <v>587</v>
      </c>
      <c r="E37" s="45" t="s">
        <v>56</v>
      </c>
      <c r="F37" s="26" t="s">
        <v>645</v>
      </c>
      <c r="G37" s="30"/>
      <c r="H37" s="26"/>
      <c r="I37" s="26" t="s">
        <v>50</v>
      </c>
      <c r="J37" s="32" t="s">
        <v>51</v>
      </c>
      <c r="K37" s="26" t="s">
        <v>50</v>
      </c>
      <c r="L37" s="41" t="s">
        <v>60</v>
      </c>
      <c r="M37" s="42"/>
      <c r="N37" s="42"/>
      <c r="O37" s="42"/>
      <c r="P37" s="37"/>
      <c r="Q37" s="37"/>
      <c r="R37" s="37"/>
      <c r="S37" s="38"/>
      <c r="T37" s="132">
        <v>4.0</v>
      </c>
      <c r="U37" s="37">
        <v>454.949999999998</v>
      </c>
      <c r="V37" s="132">
        <v>1.0</v>
      </c>
      <c r="W37" s="37">
        <v>227.48</v>
      </c>
      <c r="X37" s="26">
        <f t="shared" si="1"/>
        <v>4.5</v>
      </c>
      <c r="Y37" s="38">
        <f t="shared" si="4"/>
        <v>2047.28</v>
      </c>
      <c r="Z37" s="38">
        <f t="shared" si="3"/>
        <v>2047.28</v>
      </c>
      <c r="AA37" s="53"/>
      <c r="AB37" s="44"/>
      <c r="AC37" s="44"/>
    </row>
    <row r="38" ht="15.75" customHeight="1">
      <c r="A38" s="25" t="s">
        <v>44</v>
      </c>
      <c r="B38" s="26" t="s">
        <v>53</v>
      </c>
      <c r="C38" s="75" t="s">
        <v>69</v>
      </c>
      <c r="D38" s="132" t="s">
        <v>70</v>
      </c>
      <c r="E38" s="45" t="s">
        <v>56</v>
      </c>
      <c r="F38" s="26" t="s">
        <v>645</v>
      </c>
      <c r="G38" s="30"/>
      <c r="H38" s="26"/>
      <c r="I38" s="26" t="s">
        <v>50</v>
      </c>
      <c r="J38" s="32" t="s">
        <v>51</v>
      </c>
      <c r="K38" s="26" t="s">
        <v>50</v>
      </c>
      <c r="L38" s="41" t="s">
        <v>60</v>
      </c>
      <c r="M38" s="42"/>
      <c r="N38" s="42"/>
      <c r="O38" s="42"/>
      <c r="P38" s="37"/>
      <c r="Q38" s="37"/>
      <c r="R38" s="37"/>
      <c r="S38" s="38"/>
      <c r="T38" s="132">
        <v>3.0</v>
      </c>
      <c r="U38" s="37">
        <v>454.949999999998</v>
      </c>
      <c r="V38" s="26">
        <v>1.0</v>
      </c>
      <c r="W38" s="37">
        <v>227.48</v>
      </c>
      <c r="X38" s="26">
        <f t="shared" si="1"/>
        <v>3.5</v>
      </c>
      <c r="Y38" s="38">
        <f t="shared" si="4"/>
        <v>1592.33</v>
      </c>
      <c r="Z38" s="38">
        <f t="shared" si="3"/>
        <v>1592.33</v>
      </c>
      <c r="AA38" s="53"/>
      <c r="AB38" s="44"/>
      <c r="AC38" s="44"/>
    </row>
    <row r="39" ht="15.75" customHeight="1">
      <c r="A39" s="25" t="s">
        <v>44</v>
      </c>
      <c r="B39" s="26" t="s">
        <v>53</v>
      </c>
      <c r="C39" s="75" t="s">
        <v>71</v>
      </c>
      <c r="D39" s="132" t="s">
        <v>72</v>
      </c>
      <c r="E39" s="45" t="s">
        <v>56</v>
      </c>
      <c r="F39" s="26" t="s">
        <v>645</v>
      </c>
      <c r="G39" s="30"/>
      <c r="H39" s="26"/>
      <c r="I39" s="26" t="s">
        <v>50</v>
      </c>
      <c r="J39" s="32" t="s">
        <v>51</v>
      </c>
      <c r="K39" s="26" t="s">
        <v>50</v>
      </c>
      <c r="L39" s="41" t="s">
        <v>60</v>
      </c>
      <c r="M39" s="42"/>
      <c r="N39" s="42"/>
      <c r="O39" s="42"/>
      <c r="P39" s="37"/>
      <c r="Q39" s="37"/>
      <c r="R39" s="37"/>
      <c r="S39" s="38"/>
      <c r="T39" s="132">
        <v>5.0</v>
      </c>
      <c r="U39" s="37">
        <v>454.949999999998</v>
      </c>
      <c r="V39" s="132">
        <v>0.0</v>
      </c>
      <c r="W39" s="37">
        <v>227.48</v>
      </c>
      <c r="X39" s="26">
        <f t="shared" si="1"/>
        <v>5</v>
      </c>
      <c r="Y39" s="38">
        <f t="shared" si="4"/>
        <v>2274.75</v>
      </c>
      <c r="Z39" s="38">
        <f t="shared" si="3"/>
        <v>2274.75</v>
      </c>
      <c r="AA39" s="53"/>
      <c r="AB39" s="44"/>
      <c r="AC39" s="44"/>
    </row>
    <row r="40" ht="15.75" customHeight="1">
      <c r="A40" s="25" t="s">
        <v>44</v>
      </c>
      <c r="B40" s="26" t="s">
        <v>53</v>
      </c>
      <c r="C40" s="75" t="s">
        <v>73</v>
      </c>
      <c r="D40" s="132" t="s">
        <v>74</v>
      </c>
      <c r="E40" s="45" t="s">
        <v>56</v>
      </c>
      <c r="F40" s="26" t="s">
        <v>645</v>
      </c>
      <c r="G40" s="30"/>
      <c r="H40" s="26"/>
      <c r="I40" s="26" t="s">
        <v>50</v>
      </c>
      <c r="J40" s="32" t="s">
        <v>51</v>
      </c>
      <c r="K40" s="26" t="s">
        <v>50</v>
      </c>
      <c r="L40" s="41" t="s">
        <v>60</v>
      </c>
      <c r="M40" s="42"/>
      <c r="N40" s="42"/>
      <c r="O40" s="42"/>
      <c r="P40" s="37"/>
      <c r="Q40" s="37"/>
      <c r="R40" s="37"/>
      <c r="S40" s="38"/>
      <c r="T40" s="132">
        <v>4.0</v>
      </c>
      <c r="U40" s="37">
        <v>454.949999999998</v>
      </c>
      <c r="V40" s="132">
        <v>1.0</v>
      </c>
      <c r="W40" s="37">
        <v>227.48</v>
      </c>
      <c r="X40" s="26">
        <f t="shared" si="1"/>
        <v>4.5</v>
      </c>
      <c r="Y40" s="38">
        <f t="shared" si="4"/>
        <v>2047.28</v>
      </c>
      <c r="Z40" s="38">
        <f t="shared" si="3"/>
        <v>2047.28</v>
      </c>
      <c r="AA40" s="53"/>
      <c r="AB40" s="44"/>
      <c r="AC40" s="44"/>
    </row>
    <row r="41" ht="15.75" customHeight="1">
      <c r="A41" s="25" t="s">
        <v>44</v>
      </c>
      <c r="B41" s="26" t="s">
        <v>53</v>
      </c>
      <c r="C41" s="75" t="s">
        <v>75</v>
      </c>
      <c r="D41" s="132" t="s">
        <v>76</v>
      </c>
      <c r="E41" s="45" t="s">
        <v>56</v>
      </c>
      <c r="F41" s="26" t="s">
        <v>645</v>
      </c>
      <c r="G41" s="30"/>
      <c r="H41" s="26"/>
      <c r="I41" s="26" t="s">
        <v>50</v>
      </c>
      <c r="J41" s="32" t="s">
        <v>51</v>
      </c>
      <c r="K41" s="26" t="s">
        <v>50</v>
      </c>
      <c r="L41" s="41" t="s">
        <v>60</v>
      </c>
      <c r="M41" s="42"/>
      <c r="N41" s="42"/>
      <c r="O41" s="42"/>
      <c r="P41" s="37"/>
      <c r="Q41" s="37"/>
      <c r="R41" s="37"/>
      <c r="S41" s="38"/>
      <c r="T41" s="132">
        <v>4.0</v>
      </c>
      <c r="U41" s="37">
        <v>454.949999999998</v>
      </c>
      <c r="V41" s="132">
        <v>1.0</v>
      </c>
      <c r="W41" s="37">
        <v>227.48</v>
      </c>
      <c r="X41" s="26">
        <f t="shared" si="1"/>
        <v>4.5</v>
      </c>
      <c r="Y41" s="38">
        <f t="shared" si="4"/>
        <v>2047.28</v>
      </c>
      <c r="Z41" s="38">
        <f t="shared" si="3"/>
        <v>2047.28</v>
      </c>
      <c r="AA41" s="53"/>
      <c r="AB41" s="44"/>
      <c r="AC41" s="44"/>
    </row>
    <row r="42" ht="15.75" customHeight="1">
      <c r="A42" s="25" t="s">
        <v>44</v>
      </c>
      <c r="B42" s="26" t="s">
        <v>53</v>
      </c>
      <c r="C42" s="75" t="s">
        <v>77</v>
      </c>
      <c r="D42" s="132" t="s">
        <v>78</v>
      </c>
      <c r="E42" s="45" t="s">
        <v>56</v>
      </c>
      <c r="F42" s="26" t="s">
        <v>645</v>
      </c>
      <c r="G42" s="30"/>
      <c r="H42" s="26"/>
      <c r="I42" s="26" t="s">
        <v>50</v>
      </c>
      <c r="J42" s="32" t="s">
        <v>51</v>
      </c>
      <c r="K42" s="26" t="s">
        <v>50</v>
      </c>
      <c r="L42" s="41" t="s">
        <v>60</v>
      </c>
      <c r="M42" s="42"/>
      <c r="N42" s="42"/>
      <c r="O42" s="42"/>
      <c r="P42" s="37"/>
      <c r="Q42" s="37"/>
      <c r="R42" s="37"/>
      <c r="S42" s="38"/>
      <c r="T42" s="132">
        <v>3.0</v>
      </c>
      <c r="U42" s="37">
        <v>454.949999999998</v>
      </c>
      <c r="V42" s="26">
        <v>1.0</v>
      </c>
      <c r="W42" s="37">
        <v>227.48</v>
      </c>
      <c r="X42" s="26">
        <f t="shared" si="1"/>
        <v>3.5</v>
      </c>
      <c r="Y42" s="38">
        <f t="shared" si="4"/>
        <v>1592.33</v>
      </c>
      <c r="Z42" s="38">
        <f t="shared" si="3"/>
        <v>1592.33</v>
      </c>
      <c r="AA42" s="53"/>
      <c r="AB42" s="44"/>
      <c r="AC42" s="44"/>
    </row>
    <row r="43" ht="15.75" customHeight="1">
      <c r="A43" s="25" t="s">
        <v>44</v>
      </c>
      <c r="B43" s="26" t="s">
        <v>53</v>
      </c>
      <c r="C43" s="75" t="s">
        <v>79</v>
      </c>
      <c r="D43" s="132" t="s">
        <v>80</v>
      </c>
      <c r="E43" s="45" t="s">
        <v>56</v>
      </c>
      <c r="F43" s="26" t="s">
        <v>645</v>
      </c>
      <c r="G43" s="133"/>
      <c r="H43" s="45"/>
      <c r="I43" s="45" t="s">
        <v>50</v>
      </c>
      <c r="J43" s="45" t="s">
        <v>51</v>
      </c>
      <c r="K43" s="26" t="s">
        <v>50</v>
      </c>
      <c r="L43" s="41" t="s">
        <v>60</v>
      </c>
      <c r="M43" s="42"/>
      <c r="N43" s="42"/>
      <c r="O43" s="134"/>
      <c r="P43" s="119"/>
      <c r="Q43" s="37"/>
      <c r="R43" s="37"/>
      <c r="S43" s="38"/>
      <c r="T43" s="135">
        <v>4.0</v>
      </c>
      <c r="U43" s="37">
        <v>454.949999999999</v>
      </c>
      <c r="V43" s="135">
        <v>1.0</v>
      </c>
      <c r="W43" s="37">
        <v>227.48</v>
      </c>
      <c r="X43" s="26">
        <f t="shared" si="1"/>
        <v>4.5</v>
      </c>
      <c r="Y43" s="38">
        <f t="shared" si="4"/>
        <v>2047.28</v>
      </c>
      <c r="Z43" s="38">
        <f t="shared" si="3"/>
        <v>2047.28</v>
      </c>
      <c r="AA43" s="53"/>
      <c r="AB43" s="44"/>
      <c r="AC43" s="44"/>
    </row>
    <row r="44" ht="15.75" customHeight="1">
      <c r="A44" s="25" t="s">
        <v>44</v>
      </c>
      <c r="B44" s="26" t="s">
        <v>53</v>
      </c>
      <c r="C44" s="75" t="s">
        <v>336</v>
      </c>
      <c r="D44" s="132" t="s">
        <v>337</v>
      </c>
      <c r="E44" s="45" t="s">
        <v>56</v>
      </c>
      <c r="F44" s="26" t="s">
        <v>645</v>
      </c>
      <c r="G44" s="133"/>
      <c r="H44" s="45"/>
      <c r="I44" s="45" t="s">
        <v>50</v>
      </c>
      <c r="J44" s="45" t="s">
        <v>51</v>
      </c>
      <c r="K44" s="26" t="s">
        <v>50</v>
      </c>
      <c r="L44" s="41" t="s">
        <v>60</v>
      </c>
      <c r="M44" s="42"/>
      <c r="N44" s="42"/>
      <c r="O44" s="134"/>
      <c r="P44" s="119"/>
      <c r="Q44" s="37"/>
      <c r="R44" s="37"/>
      <c r="S44" s="38"/>
      <c r="T44" s="132">
        <v>3.0</v>
      </c>
      <c r="U44" s="37">
        <v>454.949999999999</v>
      </c>
      <c r="V44" s="26">
        <v>1.0</v>
      </c>
      <c r="W44" s="37">
        <v>227.48</v>
      </c>
      <c r="X44" s="26">
        <f t="shared" si="1"/>
        <v>3.5</v>
      </c>
      <c r="Y44" s="38">
        <f t="shared" si="4"/>
        <v>1592.33</v>
      </c>
      <c r="Z44" s="38">
        <f t="shared" si="3"/>
        <v>1592.33</v>
      </c>
      <c r="AA44" s="53"/>
      <c r="AB44" s="44"/>
      <c r="AC44" s="44"/>
    </row>
    <row r="45" ht="15.75" customHeight="1">
      <c r="A45" s="25" t="s">
        <v>44</v>
      </c>
      <c r="B45" s="26" t="s">
        <v>53</v>
      </c>
      <c r="C45" s="75" t="s">
        <v>81</v>
      </c>
      <c r="D45" s="132" t="s">
        <v>82</v>
      </c>
      <c r="E45" s="45" t="s">
        <v>56</v>
      </c>
      <c r="F45" s="26" t="s">
        <v>645</v>
      </c>
      <c r="G45" s="133"/>
      <c r="H45" s="45"/>
      <c r="I45" s="45" t="s">
        <v>50</v>
      </c>
      <c r="J45" s="45" t="s">
        <v>51</v>
      </c>
      <c r="K45" s="26" t="s">
        <v>50</v>
      </c>
      <c r="L45" s="41" t="s">
        <v>60</v>
      </c>
      <c r="M45" s="42"/>
      <c r="N45" s="42"/>
      <c r="O45" s="134"/>
      <c r="P45" s="119"/>
      <c r="Q45" s="37"/>
      <c r="R45" s="37"/>
      <c r="S45" s="38"/>
      <c r="T45" s="132">
        <v>4.0</v>
      </c>
      <c r="U45" s="37">
        <v>454.949999999999</v>
      </c>
      <c r="V45" s="132">
        <v>1.0</v>
      </c>
      <c r="W45" s="37">
        <v>227.48</v>
      </c>
      <c r="X45" s="26">
        <f t="shared" si="1"/>
        <v>4.5</v>
      </c>
      <c r="Y45" s="38">
        <f t="shared" si="4"/>
        <v>2047.28</v>
      </c>
      <c r="Z45" s="38">
        <f t="shared" si="3"/>
        <v>2047.28</v>
      </c>
      <c r="AA45" s="53"/>
      <c r="AB45" s="44"/>
      <c r="AC45" s="44"/>
    </row>
    <row r="46" ht="15.75" customHeight="1">
      <c r="A46" s="25" t="s">
        <v>44</v>
      </c>
      <c r="B46" s="26" t="s">
        <v>53</v>
      </c>
      <c r="C46" s="75" t="s">
        <v>83</v>
      </c>
      <c r="D46" s="132" t="s">
        <v>84</v>
      </c>
      <c r="E46" s="45" t="s">
        <v>56</v>
      </c>
      <c r="F46" s="26" t="s">
        <v>645</v>
      </c>
      <c r="G46" s="133"/>
      <c r="H46" s="45"/>
      <c r="I46" s="45" t="s">
        <v>50</v>
      </c>
      <c r="J46" s="45" t="s">
        <v>51</v>
      </c>
      <c r="K46" s="26" t="s">
        <v>50</v>
      </c>
      <c r="L46" s="41" t="s">
        <v>60</v>
      </c>
      <c r="M46" s="42"/>
      <c r="N46" s="42"/>
      <c r="O46" s="134"/>
      <c r="P46" s="119"/>
      <c r="Q46" s="37"/>
      <c r="R46" s="37"/>
      <c r="S46" s="38"/>
      <c r="T46" s="132">
        <v>3.0</v>
      </c>
      <c r="U46" s="37">
        <v>454.949999999999</v>
      </c>
      <c r="V46" s="26">
        <v>1.0</v>
      </c>
      <c r="W46" s="37">
        <v>227.48</v>
      </c>
      <c r="X46" s="26">
        <f t="shared" si="1"/>
        <v>3.5</v>
      </c>
      <c r="Y46" s="38">
        <f t="shared" si="4"/>
        <v>1592.33</v>
      </c>
      <c r="Z46" s="38">
        <f t="shared" si="3"/>
        <v>1592.33</v>
      </c>
      <c r="AA46" s="53"/>
      <c r="AB46" s="44"/>
      <c r="AC46" s="44"/>
    </row>
    <row r="47" ht="15.75" customHeight="1">
      <c r="A47" s="25" t="s">
        <v>44</v>
      </c>
      <c r="B47" s="26" t="s">
        <v>53</v>
      </c>
      <c r="C47" s="75" t="s">
        <v>338</v>
      </c>
      <c r="D47" s="132" t="s">
        <v>339</v>
      </c>
      <c r="E47" s="45" t="s">
        <v>56</v>
      </c>
      <c r="F47" s="26" t="s">
        <v>645</v>
      </c>
      <c r="G47" s="133"/>
      <c r="H47" s="45"/>
      <c r="I47" s="45" t="s">
        <v>50</v>
      </c>
      <c r="J47" s="45" t="s">
        <v>51</v>
      </c>
      <c r="K47" s="26" t="s">
        <v>50</v>
      </c>
      <c r="L47" s="41" t="s">
        <v>60</v>
      </c>
      <c r="M47" s="42"/>
      <c r="N47" s="42"/>
      <c r="O47" s="134"/>
      <c r="P47" s="119"/>
      <c r="Q47" s="37"/>
      <c r="R47" s="37"/>
      <c r="S47" s="38"/>
      <c r="T47" s="132">
        <v>3.0</v>
      </c>
      <c r="U47" s="37">
        <v>454.949999999999</v>
      </c>
      <c r="V47" s="26">
        <v>1.0</v>
      </c>
      <c r="W47" s="37">
        <v>227.48</v>
      </c>
      <c r="X47" s="26">
        <f t="shared" si="1"/>
        <v>3.5</v>
      </c>
      <c r="Y47" s="38">
        <f t="shared" si="4"/>
        <v>1592.33</v>
      </c>
      <c r="Z47" s="38">
        <f t="shared" si="3"/>
        <v>1592.33</v>
      </c>
      <c r="AA47" s="53"/>
      <c r="AB47" s="44"/>
      <c r="AC47" s="44"/>
    </row>
    <row r="48" ht="15.75" customHeight="1">
      <c r="A48" s="25" t="s">
        <v>44</v>
      </c>
      <c r="B48" s="26" t="s">
        <v>53</v>
      </c>
      <c r="C48" s="75" t="s">
        <v>87</v>
      </c>
      <c r="D48" s="132" t="s">
        <v>88</v>
      </c>
      <c r="E48" s="45" t="s">
        <v>56</v>
      </c>
      <c r="F48" s="26" t="s">
        <v>645</v>
      </c>
      <c r="G48" s="133"/>
      <c r="H48" s="45"/>
      <c r="I48" s="45" t="s">
        <v>50</v>
      </c>
      <c r="J48" s="45" t="s">
        <v>51</v>
      </c>
      <c r="K48" s="26" t="s">
        <v>50</v>
      </c>
      <c r="L48" s="41" t="s">
        <v>60</v>
      </c>
      <c r="M48" s="42"/>
      <c r="N48" s="42"/>
      <c r="O48" s="134"/>
      <c r="P48" s="119"/>
      <c r="Q48" s="37"/>
      <c r="R48" s="37"/>
      <c r="S48" s="38"/>
      <c r="T48" s="132">
        <v>3.0</v>
      </c>
      <c r="U48" s="37">
        <v>454.949999999999</v>
      </c>
      <c r="V48" s="26">
        <v>1.0</v>
      </c>
      <c r="W48" s="37">
        <v>227.48</v>
      </c>
      <c r="X48" s="26">
        <f t="shared" si="1"/>
        <v>3.5</v>
      </c>
      <c r="Y48" s="38">
        <f t="shared" si="4"/>
        <v>1592.33</v>
      </c>
      <c r="Z48" s="38">
        <f t="shared" si="3"/>
        <v>1592.33</v>
      </c>
      <c r="AA48" s="53"/>
      <c r="AB48" s="44"/>
      <c r="AC48" s="44"/>
    </row>
    <row r="49" ht="15.75" customHeight="1">
      <c r="A49" s="25" t="s">
        <v>44</v>
      </c>
      <c r="B49" s="26" t="s">
        <v>53</v>
      </c>
      <c r="C49" s="75" t="s">
        <v>91</v>
      </c>
      <c r="D49" s="132" t="s">
        <v>92</v>
      </c>
      <c r="E49" s="45" t="s">
        <v>56</v>
      </c>
      <c r="F49" s="26" t="s">
        <v>645</v>
      </c>
      <c r="G49" s="133"/>
      <c r="H49" s="45"/>
      <c r="I49" s="45" t="s">
        <v>50</v>
      </c>
      <c r="J49" s="45" t="s">
        <v>51</v>
      </c>
      <c r="K49" s="26" t="s">
        <v>50</v>
      </c>
      <c r="L49" s="41" t="s">
        <v>60</v>
      </c>
      <c r="M49" s="42"/>
      <c r="N49" s="42"/>
      <c r="O49" s="134"/>
      <c r="P49" s="119"/>
      <c r="Q49" s="37"/>
      <c r="R49" s="37"/>
      <c r="S49" s="38"/>
      <c r="T49" s="132">
        <v>3.0</v>
      </c>
      <c r="U49" s="37">
        <v>454.949999999999</v>
      </c>
      <c r="V49" s="26">
        <v>1.0</v>
      </c>
      <c r="W49" s="37">
        <v>227.48</v>
      </c>
      <c r="X49" s="26">
        <f t="shared" si="1"/>
        <v>3.5</v>
      </c>
      <c r="Y49" s="38">
        <f t="shared" si="4"/>
        <v>1592.33</v>
      </c>
      <c r="Z49" s="38">
        <f t="shared" si="3"/>
        <v>1592.33</v>
      </c>
      <c r="AA49" s="53"/>
      <c r="AB49" s="44"/>
      <c r="AC49" s="44"/>
    </row>
    <row r="50" ht="15.75" customHeight="1">
      <c r="A50" s="25" t="s">
        <v>44</v>
      </c>
      <c r="B50" s="26" t="s">
        <v>53</v>
      </c>
      <c r="C50" s="75" t="s">
        <v>93</v>
      </c>
      <c r="D50" s="132" t="s">
        <v>94</v>
      </c>
      <c r="E50" s="45" t="s">
        <v>56</v>
      </c>
      <c r="F50" s="26" t="s">
        <v>645</v>
      </c>
      <c r="G50" s="133"/>
      <c r="H50" s="45"/>
      <c r="I50" s="45" t="s">
        <v>50</v>
      </c>
      <c r="J50" s="45" t="s">
        <v>51</v>
      </c>
      <c r="K50" s="26" t="s">
        <v>50</v>
      </c>
      <c r="L50" s="41" t="s">
        <v>60</v>
      </c>
      <c r="M50" s="42"/>
      <c r="N50" s="42"/>
      <c r="O50" s="134"/>
      <c r="P50" s="119"/>
      <c r="Q50" s="37"/>
      <c r="R50" s="37"/>
      <c r="S50" s="38"/>
      <c r="T50" s="132">
        <v>3.0</v>
      </c>
      <c r="U50" s="37">
        <v>454.949999999999</v>
      </c>
      <c r="V50" s="26">
        <v>1.0</v>
      </c>
      <c r="W50" s="37">
        <v>227.48</v>
      </c>
      <c r="X50" s="26">
        <f t="shared" si="1"/>
        <v>3.5</v>
      </c>
      <c r="Y50" s="38">
        <f t="shared" si="4"/>
        <v>1592.33</v>
      </c>
      <c r="Z50" s="38">
        <f t="shared" si="3"/>
        <v>1592.33</v>
      </c>
      <c r="AA50" s="53"/>
      <c r="AB50" s="44"/>
      <c r="AC50" s="44"/>
    </row>
    <row r="51" ht="15.75" customHeight="1">
      <c r="A51" s="25" t="s">
        <v>44</v>
      </c>
      <c r="B51" s="26" t="s">
        <v>53</v>
      </c>
      <c r="C51" s="75" t="s">
        <v>95</v>
      </c>
      <c r="D51" s="132" t="s">
        <v>96</v>
      </c>
      <c r="E51" s="45" t="s">
        <v>56</v>
      </c>
      <c r="F51" s="26" t="s">
        <v>645</v>
      </c>
      <c r="G51" s="133"/>
      <c r="H51" s="45"/>
      <c r="I51" s="45" t="s">
        <v>50</v>
      </c>
      <c r="J51" s="45" t="s">
        <v>51</v>
      </c>
      <c r="K51" s="26" t="s">
        <v>50</v>
      </c>
      <c r="L51" s="41" t="s">
        <v>60</v>
      </c>
      <c r="M51" s="42"/>
      <c r="N51" s="42"/>
      <c r="O51" s="134"/>
      <c r="P51" s="119"/>
      <c r="Q51" s="37"/>
      <c r="R51" s="37"/>
      <c r="S51" s="38"/>
      <c r="T51" s="132">
        <v>3.0</v>
      </c>
      <c r="U51" s="37">
        <v>454.949999999999</v>
      </c>
      <c r="V51" s="26">
        <v>1.0</v>
      </c>
      <c r="W51" s="37">
        <v>227.48</v>
      </c>
      <c r="X51" s="26">
        <f t="shared" si="1"/>
        <v>3.5</v>
      </c>
      <c r="Y51" s="38">
        <f t="shared" si="4"/>
        <v>1592.33</v>
      </c>
      <c r="Z51" s="38">
        <f t="shared" si="3"/>
        <v>1592.33</v>
      </c>
      <c r="AA51" s="53"/>
      <c r="AB51" s="44"/>
      <c r="AC51" s="44"/>
    </row>
    <row r="52" ht="15.75" customHeight="1">
      <c r="A52" s="25" t="s">
        <v>44</v>
      </c>
      <c r="B52" s="26" t="s">
        <v>53</v>
      </c>
      <c r="C52" s="75" t="s">
        <v>97</v>
      </c>
      <c r="D52" s="132" t="s">
        <v>98</v>
      </c>
      <c r="E52" s="45" t="s">
        <v>56</v>
      </c>
      <c r="F52" s="26" t="s">
        <v>645</v>
      </c>
      <c r="G52" s="133"/>
      <c r="H52" s="45"/>
      <c r="I52" s="45" t="s">
        <v>50</v>
      </c>
      <c r="J52" s="45" t="s">
        <v>51</v>
      </c>
      <c r="K52" s="26" t="s">
        <v>50</v>
      </c>
      <c r="L52" s="41" t="s">
        <v>60</v>
      </c>
      <c r="M52" s="42"/>
      <c r="N52" s="42"/>
      <c r="O52" s="134"/>
      <c r="P52" s="119"/>
      <c r="Q52" s="37"/>
      <c r="R52" s="37"/>
      <c r="S52" s="38"/>
      <c r="T52" s="132">
        <v>4.0</v>
      </c>
      <c r="U52" s="37">
        <v>454.95</v>
      </c>
      <c r="V52" s="132">
        <v>1.0</v>
      </c>
      <c r="W52" s="37">
        <v>227.48</v>
      </c>
      <c r="X52" s="26">
        <f t="shared" si="1"/>
        <v>4.5</v>
      </c>
      <c r="Y52" s="38">
        <f t="shared" si="4"/>
        <v>2047.28</v>
      </c>
      <c r="Z52" s="38">
        <f t="shared" si="3"/>
        <v>2047.28</v>
      </c>
      <c r="AA52" s="53"/>
      <c r="AB52" s="44"/>
      <c r="AC52" s="44"/>
    </row>
    <row r="53" ht="15.75" customHeight="1">
      <c r="A53" s="25" t="s">
        <v>44</v>
      </c>
      <c r="B53" s="26" t="s">
        <v>53</v>
      </c>
      <c r="C53" s="75" t="s">
        <v>340</v>
      </c>
      <c r="D53" s="132" t="s">
        <v>341</v>
      </c>
      <c r="E53" s="45" t="s">
        <v>56</v>
      </c>
      <c r="F53" s="26" t="s">
        <v>645</v>
      </c>
      <c r="G53" s="133"/>
      <c r="H53" s="45"/>
      <c r="I53" s="45" t="s">
        <v>50</v>
      </c>
      <c r="J53" s="45" t="s">
        <v>51</v>
      </c>
      <c r="K53" s="26" t="s">
        <v>50</v>
      </c>
      <c r="L53" s="41" t="s">
        <v>60</v>
      </c>
      <c r="M53" s="42"/>
      <c r="N53" s="42"/>
      <c r="O53" s="134"/>
      <c r="P53" s="119"/>
      <c r="Q53" s="37"/>
      <c r="R53" s="37"/>
      <c r="S53" s="38"/>
      <c r="T53" s="132">
        <v>3.0</v>
      </c>
      <c r="U53" s="37">
        <v>454.95</v>
      </c>
      <c r="V53" s="132">
        <v>2.0</v>
      </c>
      <c r="W53" s="37">
        <v>227.48</v>
      </c>
      <c r="X53" s="26">
        <f t="shared" si="1"/>
        <v>4</v>
      </c>
      <c r="Y53" s="38">
        <f t="shared" si="4"/>
        <v>1819.81</v>
      </c>
      <c r="Z53" s="38">
        <f t="shared" si="3"/>
        <v>1819.81</v>
      </c>
      <c r="AA53" s="53"/>
      <c r="AB53" s="44"/>
      <c r="AC53" s="44"/>
    </row>
    <row r="54" ht="15.75" customHeight="1">
      <c r="A54" s="25" t="s">
        <v>44</v>
      </c>
      <c r="B54" s="26" t="s">
        <v>53</v>
      </c>
      <c r="C54" s="75" t="s">
        <v>161</v>
      </c>
      <c r="D54" s="132" t="s">
        <v>162</v>
      </c>
      <c r="E54" s="45" t="s">
        <v>56</v>
      </c>
      <c r="F54" s="26" t="s">
        <v>645</v>
      </c>
      <c r="G54" s="133"/>
      <c r="H54" s="45"/>
      <c r="I54" s="45" t="s">
        <v>50</v>
      </c>
      <c r="J54" s="45" t="s">
        <v>51</v>
      </c>
      <c r="K54" s="26" t="s">
        <v>50</v>
      </c>
      <c r="L54" s="41" t="s">
        <v>60</v>
      </c>
      <c r="M54" s="42"/>
      <c r="N54" s="42"/>
      <c r="O54" s="134"/>
      <c r="P54" s="119"/>
      <c r="Q54" s="37"/>
      <c r="R54" s="37"/>
      <c r="S54" s="38"/>
      <c r="T54" s="132">
        <v>3.0</v>
      </c>
      <c r="U54" s="37">
        <v>454.95</v>
      </c>
      <c r="V54" s="132">
        <v>2.0</v>
      </c>
      <c r="W54" s="37">
        <v>227.48</v>
      </c>
      <c r="X54" s="26">
        <f t="shared" si="1"/>
        <v>4</v>
      </c>
      <c r="Y54" s="38">
        <f t="shared" si="4"/>
        <v>1819.81</v>
      </c>
      <c r="Z54" s="38">
        <f t="shared" si="3"/>
        <v>1819.81</v>
      </c>
      <c r="AA54" s="53"/>
      <c r="AB54" s="44"/>
      <c r="AC54" s="44"/>
    </row>
    <row r="55" ht="15.75" customHeight="1">
      <c r="A55" s="25" t="s">
        <v>44</v>
      </c>
      <c r="B55" s="26" t="s">
        <v>53</v>
      </c>
      <c r="C55" s="75" t="s">
        <v>163</v>
      </c>
      <c r="D55" s="132" t="s">
        <v>164</v>
      </c>
      <c r="E55" s="45" t="s">
        <v>56</v>
      </c>
      <c r="F55" s="26" t="s">
        <v>645</v>
      </c>
      <c r="G55" s="133"/>
      <c r="H55" s="45"/>
      <c r="I55" s="45" t="s">
        <v>50</v>
      </c>
      <c r="J55" s="45" t="s">
        <v>51</v>
      </c>
      <c r="K55" s="26" t="s">
        <v>50</v>
      </c>
      <c r="L55" s="41" t="s">
        <v>60</v>
      </c>
      <c r="M55" s="42"/>
      <c r="N55" s="42"/>
      <c r="O55" s="134"/>
      <c r="P55" s="119"/>
      <c r="Q55" s="37"/>
      <c r="R55" s="37"/>
      <c r="S55" s="38"/>
      <c r="T55" s="132">
        <v>3.0</v>
      </c>
      <c r="U55" s="37">
        <v>454.95</v>
      </c>
      <c r="V55" s="26">
        <v>1.0</v>
      </c>
      <c r="W55" s="37">
        <v>227.48</v>
      </c>
      <c r="X55" s="26">
        <f t="shared" si="1"/>
        <v>3.5</v>
      </c>
      <c r="Y55" s="38">
        <f t="shared" si="4"/>
        <v>1592.33</v>
      </c>
      <c r="Z55" s="38">
        <f t="shared" si="3"/>
        <v>1592.33</v>
      </c>
      <c r="AA55" s="53"/>
      <c r="AB55" s="44"/>
      <c r="AC55" s="44"/>
    </row>
    <row r="56" ht="15.75" customHeight="1">
      <c r="A56" s="25" t="s">
        <v>44</v>
      </c>
      <c r="B56" s="26" t="s">
        <v>53</v>
      </c>
      <c r="C56" s="75" t="s">
        <v>67</v>
      </c>
      <c r="D56" s="132" t="s">
        <v>68</v>
      </c>
      <c r="E56" s="45" t="s">
        <v>56</v>
      </c>
      <c r="F56" s="26" t="s">
        <v>645</v>
      </c>
      <c r="G56" s="133"/>
      <c r="H56" s="45"/>
      <c r="I56" s="45" t="s">
        <v>50</v>
      </c>
      <c r="J56" s="45" t="s">
        <v>51</v>
      </c>
      <c r="K56" s="26" t="s">
        <v>50</v>
      </c>
      <c r="L56" s="41" t="s">
        <v>60</v>
      </c>
      <c r="M56" s="42"/>
      <c r="N56" s="42"/>
      <c r="O56" s="134"/>
      <c r="P56" s="119"/>
      <c r="Q56" s="37"/>
      <c r="R56" s="37"/>
      <c r="S56" s="38"/>
      <c r="T56" s="132">
        <v>3.0</v>
      </c>
      <c r="U56" s="37">
        <v>454.95</v>
      </c>
      <c r="V56" s="132">
        <v>2.0</v>
      </c>
      <c r="W56" s="37">
        <v>227.48</v>
      </c>
      <c r="X56" s="26">
        <f t="shared" si="1"/>
        <v>4</v>
      </c>
      <c r="Y56" s="38">
        <f t="shared" si="4"/>
        <v>1819.81</v>
      </c>
      <c r="Z56" s="38">
        <f t="shared" si="3"/>
        <v>1819.81</v>
      </c>
      <c r="AA56" s="53"/>
      <c r="AB56" s="44"/>
      <c r="AC56" s="44"/>
    </row>
    <row r="57" ht="15.75" customHeight="1">
      <c r="A57" s="25" t="s">
        <v>44</v>
      </c>
      <c r="B57" s="26" t="s">
        <v>53</v>
      </c>
      <c r="C57" s="75" t="s">
        <v>99</v>
      </c>
      <c r="D57" s="132" t="s">
        <v>100</v>
      </c>
      <c r="E57" s="45" t="s">
        <v>56</v>
      </c>
      <c r="F57" s="26" t="s">
        <v>645</v>
      </c>
      <c r="G57" s="133"/>
      <c r="H57" s="45"/>
      <c r="I57" s="45" t="s">
        <v>50</v>
      </c>
      <c r="J57" s="45" t="s">
        <v>51</v>
      </c>
      <c r="K57" s="26" t="s">
        <v>50</v>
      </c>
      <c r="L57" s="41" t="s">
        <v>60</v>
      </c>
      <c r="M57" s="42"/>
      <c r="N57" s="42"/>
      <c r="O57" s="134"/>
      <c r="P57" s="119"/>
      <c r="Q57" s="37"/>
      <c r="R57" s="37"/>
      <c r="S57" s="38"/>
      <c r="T57" s="132">
        <v>3.0</v>
      </c>
      <c r="U57" s="37">
        <v>454.95</v>
      </c>
      <c r="V57" s="26">
        <v>1.0</v>
      </c>
      <c r="W57" s="37">
        <v>227.48</v>
      </c>
      <c r="X57" s="26">
        <f t="shared" si="1"/>
        <v>3.5</v>
      </c>
      <c r="Y57" s="38">
        <f t="shared" si="4"/>
        <v>1592.33</v>
      </c>
      <c r="Z57" s="38">
        <f t="shared" si="3"/>
        <v>1592.33</v>
      </c>
      <c r="AA57" s="53"/>
      <c r="AB57" s="44"/>
      <c r="AC57" s="44"/>
    </row>
    <row r="58" ht="15.75" customHeight="1">
      <c r="A58" s="25" t="s">
        <v>44</v>
      </c>
      <c r="B58" s="26" t="s">
        <v>53</v>
      </c>
      <c r="C58" s="75" t="s">
        <v>165</v>
      </c>
      <c r="D58" s="132" t="s">
        <v>166</v>
      </c>
      <c r="E58" s="45" t="s">
        <v>56</v>
      </c>
      <c r="F58" s="26" t="s">
        <v>645</v>
      </c>
      <c r="G58" s="133"/>
      <c r="H58" s="45"/>
      <c r="I58" s="45" t="s">
        <v>50</v>
      </c>
      <c r="J58" s="45" t="s">
        <v>51</v>
      </c>
      <c r="K58" s="26" t="s">
        <v>50</v>
      </c>
      <c r="L58" s="41" t="s">
        <v>60</v>
      </c>
      <c r="M58" s="42"/>
      <c r="N58" s="42"/>
      <c r="O58" s="134"/>
      <c r="P58" s="119"/>
      <c r="Q58" s="37"/>
      <c r="R58" s="37"/>
      <c r="S58" s="38"/>
      <c r="T58" s="132">
        <v>0.0</v>
      </c>
      <c r="U58" s="37">
        <v>454.95</v>
      </c>
      <c r="V58" s="26">
        <v>1.0</v>
      </c>
      <c r="W58" s="37">
        <v>227.48</v>
      </c>
      <c r="X58" s="26">
        <f t="shared" si="1"/>
        <v>0.5</v>
      </c>
      <c r="Y58" s="38">
        <f t="shared" si="4"/>
        <v>227.48</v>
      </c>
      <c r="Z58" s="38">
        <f t="shared" si="3"/>
        <v>227.48</v>
      </c>
      <c r="AA58" s="53"/>
      <c r="AB58" s="44"/>
      <c r="AC58" s="44"/>
    </row>
    <row r="59" ht="15.75" customHeight="1">
      <c r="A59" s="25" t="s">
        <v>44</v>
      </c>
      <c r="B59" s="26" t="s">
        <v>53</v>
      </c>
      <c r="C59" s="75" t="s">
        <v>168</v>
      </c>
      <c r="D59" s="132" t="s">
        <v>169</v>
      </c>
      <c r="E59" s="45" t="s">
        <v>56</v>
      </c>
      <c r="F59" s="26" t="s">
        <v>645</v>
      </c>
      <c r="G59" s="133"/>
      <c r="H59" s="45"/>
      <c r="I59" s="45" t="s">
        <v>50</v>
      </c>
      <c r="J59" s="45" t="s">
        <v>51</v>
      </c>
      <c r="K59" s="26" t="s">
        <v>50</v>
      </c>
      <c r="L59" s="41" t="s">
        <v>60</v>
      </c>
      <c r="M59" s="42"/>
      <c r="N59" s="42"/>
      <c r="O59" s="134"/>
      <c r="P59" s="119"/>
      <c r="Q59" s="37"/>
      <c r="R59" s="37"/>
      <c r="S59" s="38"/>
      <c r="T59" s="132">
        <v>4.0</v>
      </c>
      <c r="U59" s="37">
        <v>454.95</v>
      </c>
      <c r="V59" s="26">
        <v>0.0</v>
      </c>
      <c r="W59" s="37">
        <v>227.48</v>
      </c>
      <c r="X59" s="26">
        <f t="shared" si="1"/>
        <v>4</v>
      </c>
      <c r="Y59" s="38">
        <f t="shared" si="4"/>
        <v>1819.8</v>
      </c>
      <c r="Z59" s="38">
        <f t="shared" si="3"/>
        <v>1819.8</v>
      </c>
      <c r="AA59" s="53"/>
      <c r="AB59" s="44"/>
      <c r="AC59" s="44"/>
    </row>
    <row r="60" ht="15.75" customHeight="1">
      <c r="A60" s="25" t="s">
        <v>44</v>
      </c>
      <c r="B60" s="26" t="s">
        <v>53</v>
      </c>
      <c r="C60" s="75" t="s">
        <v>342</v>
      </c>
      <c r="D60" s="132" t="s">
        <v>343</v>
      </c>
      <c r="E60" s="45" t="s">
        <v>56</v>
      </c>
      <c r="F60" s="26" t="s">
        <v>645</v>
      </c>
      <c r="G60" s="133"/>
      <c r="H60" s="45"/>
      <c r="I60" s="45" t="s">
        <v>50</v>
      </c>
      <c r="J60" s="45" t="s">
        <v>51</v>
      </c>
      <c r="K60" s="26" t="s">
        <v>50</v>
      </c>
      <c r="L60" s="41" t="s">
        <v>60</v>
      </c>
      <c r="M60" s="42"/>
      <c r="N60" s="42"/>
      <c r="O60" s="134"/>
      <c r="P60" s="119"/>
      <c r="Q60" s="37"/>
      <c r="R60" s="37"/>
      <c r="S60" s="38"/>
      <c r="T60" s="132">
        <v>4.0</v>
      </c>
      <c r="U60" s="37">
        <v>454.95</v>
      </c>
      <c r="V60" s="26">
        <v>0.0</v>
      </c>
      <c r="W60" s="37">
        <v>227.48</v>
      </c>
      <c r="X60" s="26">
        <f t="shared" si="1"/>
        <v>4</v>
      </c>
      <c r="Y60" s="38">
        <f t="shared" si="4"/>
        <v>1819.8</v>
      </c>
      <c r="Z60" s="38">
        <f t="shared" si="3"/>
        <v>1819.8</v>
      </c>
      <c r="AA60" s="53"/>
      <c r="AB60" s="44"/>
      <c r="AC60" s="44"/>
    </row>
    <row r="61" ht="15.75" customHeight="1">
      <c r="A61" s="25" t="s">
        <v>44</v>
      </c>
      <c r="B61" s="26" t="s">
        <v>53</v>
      </c>
      <c r="C61" s="75" t="s">
        <v>85</v>
      </c>
      <c r="D61" s="132" t="s">
        <v>86</v>
      </c>
      <c r="E61" s="45" t="s">
        <v>56</v>
      </c>
      <c r="F61" s="26" t="s">
        <v>645</v>
      </c>
      <c r="G61" s="133"/>
      <c r="H61" s="45"/>
      <c r="I61" s="45" t="s">
        <v>50</v>
      </c>
      <c r="J61" s="45" t="s">
        <v>51</v>
      </c>
      <c r="K61" s="26" t="s">
        <v>50</v>
      </c>
      <c r="L61" s="41" t="s">
        <v>60</v>
      </c>
      <c r="M61" s="42"/>
      <c r="N61" s="42"/>
      <c r="O61" s="134"/>
      <c r="P61" s="119"/>
      <c r="Q61" s="37"/>
      <c r="R61" s="37"/>
      <c r="S61" s="38"/>
      <c r="T61" s="132">
        <v>4.0</v>
      </c>
      <c r="U61" s="37">
        <v>454.95</v>
      </c>
      <c r="V61" s="26">
        <v>0.0</v>
      </c>
      <c r="W61" s="37">
        <v>227.48</v>
      </c>
      <c r="X61" s="26">
        <f t="shared" si="1"/>
        <v>4</v>
      </c>
      <c r="Y61" s="38">
        <f t="shared" si="4"/>
        <v>1819.8</v>
      </c>
      <c r="Z61" s="38">
        <f t="shared" si="3"/>
        <v>1819.8</v>
      </c>
      <c r="AA61" s="53"/>
      <c r="AB61" s="44"/>
      <c r="AC61" s="44"/>
    </row>
    <row r="62" ht="15.75" customHeight="1">
      <c r="A62" s="25" t="s">
        <v>44</v>
      </c>
      <c r="B62" s="26" t="s">
        <v>53</v>
      </c>
      <c r="C62" s="75" t="s">
        <v>133</v>
      </c>
      <c r="D62" s="132" t="s">
        <v>134</v>
      </c>
      <c r="E62" s="45" t="s">
        <v>56</v>
      </c>
      <c r="F62" s="26" t="s">
        <v>645</v>
      </c>
      <c r="G62" s="133"/>
      <c r="H62" s="45"/>
      <c r="I62" s="45" t="s">
        <v>50</v>
      </c>
      <c r="J62" s="45" t="s">
        <v>51</v>
      </c>
      <c r="K62" s="45" t="s">
        <v>50</v>
      </c>
      <c r="L62" s="136" t="s">
        <v>132</v>
      </c>
      <c r="M62" s="42"/>
      <c r="N62" s="42"/>
      <c r="O62" s="134"/>
      <c r="P62" s="119"/>
      <c r="Q62" s="37"/>
      <c r="R62" s="37"/>
      <c r="S62" s="38"/>
      <c r="T62" s="132">
        <v>4.0</v>
      </c>
      <c r="U62" s="37">
        <v>454.95</v>
      </c>
      <c r="V62" s="26">
        <v>0.0</v>
      </c>
      <c r="W62" s="37">
        <v>227.48</v>
      </c>
      <c r="X62" s="26">
        <f t="shared" si="1"/>
        <v>4</v>
      </c>
      <c r="Y62" s="38">
        <f t="shared" si="4"/>
        <v>1819.8</v>
      </c>
      <c r="Z62" s="38">
        <f t="shared" si="3"/>
        <v>1819.8</v>
      </c>
      <c r="AA62" s="53"/>
      <c r="AB62" s="44"/>
      <c r="AC62" s="44"/>
    </row>
    <row r="63" ht="15.75" customHeight="1">
      <c r="A63" s="25" t="s">
        <v>44</v>
      </c>
      <c r="B63" s="26" t="s">
        <v>53</v>
      </c>
      <c r="C63" s="75" t="s">
        <v>345</v>
      </c>
      <c r="D63" s="132" t="s">
        <v>346</v>
      </c>
      <c r="E63" s="45" t="s">
        <v>56</v>
      </c>
      <c r="F63" s="26" t="s">
        <v>645</v>
      </c>
      <c r="G63" s="133"/>
      <c r="H63" s="45"/>
      <c r="I63" s="45" t="s">
        <v>50</v>
      </c>
      <c r="J63" s="45" t="s">
        <v>51</v>
      </c>
      <c r="K63" s="45" t="s">
        <v>50</v>
      </c>
      <c r="L63" s="136" t="s">
        <v>132</v>
      </c>
      <c r="M63" s="42"/>
      <c r="N63" s="42"/>
      <c r="O63" s="134"/>
      <c r="P63" s="119"/>
      <c r="Q63" s="37"/>
      <c r="R63" s="37"/>
      <c r="S63" s="38"/>
      <c r="T63" s="132">
        <v>4.0</v>
      </c>
      <c r="U63" s="37">
        <v>454.95</v>
      </c>
      <c r="V63" s="26">
        <v>0.0</v>
      </c>
      <c r="W63" s="37">
        <v>227.48</v>
      </c>
      <c r="X63" s="26">
        <f t="shared" si="1"/>
        <v>4</v>
      </c>
      <c r="Y63" s="38">
        <f t="shared" si="4"/>
        <v>1819.8</v>
      </c>
      <c r="Z63" s="38">
        <f t="shared" si="3"/>
        <v>1819.8</v>
      </c>
      <c r="AA63" s="53"/>
      <c r="AB63" s="44"/>
      <c r="AC63" s="44"/>
    </row>
    <row r="64" ht="15.75" customHeight="1">
      <c r="A64" s="25" t="s">
        <v>44</v>
      </c>
      <c r="B64" s="26" t="s">
        <v>53</v>
      </c>
      <c r="C64" s="75" t="s">
        <v>135</v>
      </c>
      <c r="D64" s="132" t="s">
        <v>136</v>
      </c>
      <c r="E64" s="45" t="s">
        <v>56</v>
      </c>
      <c r="F64" s="26" t="s">
        <v>645</v>
      </c>
      <c r="G64" s="133"/>
      <c r="H64" s="45"/>
      <c r="I64" s="45" t="s">
        <v>50</v>
      </c>
      <c r="J64" s="45" t="s">
        <v>51</v>
      </c>
      <c r="K64" s="45" t="s">
        <v>50</v>
      </c>
      <c r="L64" s="136" t="s">
        <v>132</v>
      </c>
      <c r="M64" s="42"/>
      <c r="N64" s="42"/>
      <c r="O64" s="134"/>
      <c r="P64" s="119"/>
      <c r="Q64" s="37"/>
      <c r="R64" s="37"/>
      <c r="S64" s="38"/>
      <c r="T64" s="132">
        <v>6.0</v>
      </c>
      <c r="U64" s="37">
        <v>454.95</v>
      </c>
      <c r="V64" s="132">
        <v>1.0</v>
      </c>
      <c r="W64" s="37">
        <v>227.48</v>
      </c>
      <c r="X64" s="26">
        <f t="shared" si="1"/>
        <v>6.5</v>
      </c>
      <c r="Y64" s="38">
        <f t="shared" si="4"/>
        <v>2957.18</v>
      </c>
      <c r="Z64" s="38">
        <f t="shared" si="3"/>
        <v>2957.18</v>
      </c>
      <c r="AA64" s="53"/>
      <c r="AB64" s="44"/>
      <c r="AC64" s="44"/>
    </row>
    <row r="65" ht="15.75" customHeight="1">
      <c r="A65" s="25" t="s">
        <v>44</v>
      </c>
      <c r="B65" s="26" t="s">
        <v>53</v>
      </c>
      <c r="C65" s="75" t="s">
        <v>137</v>
      </c>
      <c r="D65" s="132" t="s">
        <v>138</v>
      </c>
      <c r="E65" s="45" t="s">
        <v>56</v>
      </c>
      <c r="F65" s="26" t="s">
        <v>645</v>
      </c>
      <c r="G65" s="133"/>
      <c r="H65" s="45"/>
      <c r="I65" s="45" t="s">
        <v>50</v>
      </c>
      <c r="J65" s="45" t="s">
        <v>51</v>
      </c>
      <c r="K65" s="45" t="s">
        <v>50</v>
      </c>
      <c r="L65" s="136" t="s">
        <v>132</v>
      </c>
      <c r="M65" s="42"/>
      <c r="N65" s="42"/>
      <c r="O65" s="134"/>
      <c r="P65" s="119"/>
      <c r="Q65" s="37"/>
      <c r="R65" s="37"/>
      <c r="S65" s="38"/>
      <c r="T65" s="132">
        <v>3.0</v>
      </c>
      <c r="U65" s="37">
        <v>454.95</v>
      </c>
      <c r="V65" s="132">
        <v>1.0</v>
      </c>
      <c r="W65" s="37">
        <v>227.48</v>
      </c>
      <c r="X65" s="26">
        <f t="shared" si="1"/>
        <v>3.5</v>
      </c>
      <c r="Y65" s="38">
        <f t="shared" si="4"/>
        <v>1592.33</v>
      </c>
      <c r="Z65" s="38">
        <f t="shared" si="3"/>
        <v>1592.33</v>
      </c>
      <c r="AA65" s="53"/>
      <c r="AB65" s="44"/>
      <c r="AC65" s="44"/>
    </row>
    <row r="66" ht="15.75" customHeight="1">
      <c r="A66" s="25" t="s">
        <v>44</v>
      </c>
      <c r="B66" s="26" t="s">
        <v>53</v>
      </c>
      <c r="C66" s="75" t="s">
        <v>139</v>
      </c>
      <c r="D66" s="132" t="s">
        <v>140</v>
      </c>
      <c r="E66" s="45" t="s">
        <v>56</v>
      </c>
      <c r="F66" s="26" t="s">
        <v>645</v>
      </c>
      <c r="G66" s="133"/>
      <c r="H66" s="45"/>
      <c r="I66" s="45" t="s">
        <v>50</v>
      </c>
      <c r="J66" s="45" t="s">
        <v>51</v>
      </c>
      <c r="K66" s="45" t="s">
        <v>50</v>
      </c>
      <c r="L66" s="136" t="s">
        <v>132</v>
      </c>
      <c r="M66" s="42"/>
      <c r="N66" s="42"/>
      <c r="O66" s="134"/>
      <c r="P66" s="119"/>
      <c r="Q66" s="37"/>
      <c r="R66" s="37"/>
      <c r="S66" s="38"/>
      <c r="T66" s="132">
        <v>3.0</v>
      </c>
      <c r="U66" s="37">
        <v>454.95</v>
      </c>
      <c r="V66" s="132">
        <v>1.0</v>
      </c>
      <c r="W66" s="37">
        <v>227.48</v>
      </c>
      <c r="X66" s="26">
        <f t="shared" si="1"/>
        <v>3.5</v>
      </c>
      <c r="Y66" s="38">
        <f t="shared" si="4"/>
        <v>1592.33</v>
      </c>
      <c r="Z66" s="38">
        <f t="shared" si="3"/>
        <v>1592.33</v>
      </c>
      <c r="AA66" s="53"/>
      <c r="AB66" s="44"/>
      <c r="AC66" s="44"/>
    </row>
    <row r="67" ht="15.75" customHeight="1">
      <c r="A67" s="25" t="s">
        <v>44</v>
      </c>
      <c r="B67" s="26" t="s">
        <v>53</v>
      </c>
      <c r="C67" s="75" t="s">
        <v>349</v>
      </c>
      <c r="D67" s="132" t="s">
        <v>350</v>
      </c>
      <c r="E67" s="45" t="s">
        <v>56</v>
      </c>
      <c r="F67" s="26" t="s">
        <v>645</v>
      </c>
      <c r="G67" s="133"/>
      <c r="H67" s="45"/>
      <c r="I67" s="45" t="s">
        <v>50</v>
      </c>
      <c r="J67" s="45" t="s">
        <v>51</v>
      </c>
      <c r="K67" s="45" t="s">
        <v>50</v>
      </c>
      <c r="L67" s="136" t="s">
        <v>132</v>
      </c>
      <c r="M67" s="42"/>
      <c r="N67" s="42"/>
      <c r="O67" s="134"/>
      <c r="P67" s="119"/>
      <c r="Q67" s="37"/>
      <c r="R67" s="37"/>
      <c r="S67" s="38"/>
      <c r="T67" s="132">
        <v>4.0</v>
      </c>
      <c r="U67" s="37">
        <v>454.95</v>
      </c>
      <c r="V67" s="132">
        <v>0.0</v>
      </c>
      <c r="W67" s="37">
        <v>227.48</v>
      </c>
      <c r="X67" s="26">
        <f t="shared" si="1"/>
        <v>4</v>
      </c>
      <c r="Y67" s="38">
        <f t="shared" si="4"/>
        <v>1819.8</v>
      </c>
      <c r="Z67" s="38">
        <f t="shared" si="3"/>
        <v>1819.8</v>
      </c>
      <c r="AA67" s="53"/>
      <c r="AB67" s="44"/>
      <c r="AC67" s="44"/>
    </row>
    <row r="68" ht="15.75" customHeight="1">
      <c r="A68" s="25" t="s">
        <v>44</v>
      </c>
      <c r="B68" s="26" t="s">
        <v>53</v>
      </c>
      <c r="C68" s="75" t="s">
        <v>141</v>
      </c>
      <c r="D68" s="132" t="s">
        <v>142</v>
      </c>
      <c r="E68" s="45" t="s">
        <v>56</v>
      </c>
      <c r="F68" s="26" t="s">
        <v>645</v>
      </c>
      <c r="G68" s="133"/>
      <c r="H68" s="45"/>
      <c r="I68" s="45" t="s">
        <v>50</v>
      </c>
      <c r="J68" s="45" t="s">
        <v>51</v>
      </c>
      <c r="K68" s="45" t="s">
        <v>50</v>
      </c>
      <c r="L68" s="136" t="s">
        <v>132</v>
      </c>
      <c r="M68" s="42"/>
      <c r="N68" s="42"/>
      <c r="O68" s="134"/>
      <c r="P68" s="119"/>
      <c r="Q68" s="37"/>
      <c r="R68" s="37"/>
      <c r="S68" s="38"/>
      <c r="T68" s="132">
        <v>3.0</v>
      </c>
      <c r="U68" s="37">
        <v>454.95</v>
      </c>
      <c r="V68" s="26">
        <v>1.0</v>
      </c>
      <c r="W68" s="37">
        <v>227.48</v>
      </c>
      <c r="X68" s="26">
        <f t="shared" si="1"/>
        <v>3.5</v>
      </c>
      <c r="Y68" s="38">
        <f t="shared" si="4"/>
        <v>1592.33</v>
      </c>
      <c r="Z68" s="38">
        <f t="shared" si="3"/>
        <v>1592.33</v>
      </c>
      <c r="AA68" s="53"/>
      <c r="AB68" s="44"/>
      <c r="AC68" s="44"/>
    </row>
    <row r="69" ht="15.75" customHeight="1">
      <c r="A69" s="25" t="s">
        <v>44</v>
      </c>
      <c r="B69" s="26" t="s">
        <v>53</v>
      </c>
      <c r="C69" s="75" t="s">
        <v>143</v>
      </c>
      <c r="D69" s="132" t="s">
        <v>144</v>
      </c>
      <c r="E69" s="45" t="s">
        <v>56</v>
      </c>
      <c r="F69" s="26" t="s">
        <v>645</v>
      </c>
      <c r="G69" s="133"/>
      <c r="H69" s="45"/>
      <c r="I69" s="45" t="s">
        <v>50</v>
      </c>
      <c r="J69" s="45" t="s">
        <v>51</v>
      </c>
      <c r="K69" s="45" t="s">
        <v>50</v>
      </c>
      <c r="L69" s="136" t="s">
        <v>132</v>
      </c>
      <c r="M69" s="42"/>
      <c r="N69" s="42"/>
      <c r="O69" s="134"/>
      <c r="P69" s="119"/>
      <c r="Q69" s="37"/>
      <c r="R69" s="37"/>
      <c r="S69" s="38"/>
      <c r="T69" s="132">
        <v>4.0</v>
      </c>
      <c r="U69" s="37">
        <v>454.95</v>
      </c>
      <c r="V69" s="132">
        <v>0.0</v>
      </c>
      <c r="W69" s="37">
        <v>227.48</v>
      </c>
      <c r="X69" s="26">
        <f t="shared" si="1"/>
        <v>4</v>
      </c>
      <c r="Y69" s="38">
        <f t="shared" si="4"/>
        <v>1819.8</v>
      </c>
      <c r="Z69" s="38">
        <f t="shared" si="3"/>
        <v>1819.8</v>
      </c>
      <c r="AA69" s="53"/>
      <c r="AB69" s="44"/>
      <c r="AC69" s="44"/>
    </row>
    <row r="70" ht="15.75" customHeight="1">
      <c r="A70" s="25" t="s">
        <v>44</v>
      </c>
      <c r="B70" s="26" t="s">
        <v>53</v>
      </c>
      <c r="C70" s="75" t="s">
        <v>351</v>
      </c>
      <c r="D70" s="132" t="s">
        <v>352</v>
      </c>
      <c r="E70" s="45" t="s">
        <v>56</v>
      </c>
      <c r="F70" s="26" t="s">
        <v>645</v>
      </c>
      <c r="G70" s="133"/>
      <c r="H70" s="45"/>
      <c r="I70" s="45" t="s">
        <v>50</v>
      </c>
      <c r="J70" s="45" t="s">
        <v>51</v>
      </c>
      <c r="K70" s="45" t="s">
        <v>50</v>
      </c>
      <c r="L70" s="136" t="s">
        <v>132</v>
      </c>
      <c r="M70" s="42"/>
      <c r="N70" s="42"/>
      <c r="O70" s="134"/>
      <c r="P70" s="119"/>
      <c r="Q70" s="37"/>
      <c r="R70" s="37"/>
      <c r="S70" s="38"/>
      <c r="T70" s="132">
        <v>3.0</v>
      </c>
      <c r="U70" s="37">
        <v>454.95</v>
      </c>
      <c r="V70" s="26">
        <v>1.0</v>
      </c>
      <c r="W70" s="37">
        <v>227.48</v>
      </c>
      <c r="X70" s="26">
        <f t="shared" si="1"/>
        <v>3.5</v>
      </c>
      <c r="Y70" s="38">
        <f t="shared" si="4"/>
        <v>1592.33</v>
      </c>
      <c r="Z70" s="38">
        <f t="shared" si="3"/>
        <v>1592.33</v>
      </c>
      <c r="AA70" s="53"/>
      <c r="AB70" s="44"/>
      <c r="AC70" s="44"/>
    </row>
    <row r="71" ht="15.75" customHeight="1">
      <c r="A71" s="25" t="s">
        <v>44</v>
      </c>
      <c r="B71" s="26" t="s">
        <v>53</v>
      </c>
      <c r="C71" s="75" t="s">
        <v>145</v>
      </c>
      <c r="D71" s="132" t="s">
        <v>146</v>
      </c>
      <c r="E71" s="45" t="s">
        <v>56</v>
      </c>
      <c r="F71" s="26" t="s">
        <v>645</v>
      </c>
      <c r="G71" s="133"/>
      <c r="H71" s="45"/>
      <c r="I71" s="45" t="s">
        <v>50</v>
      </c>
      <c r="J71" s="45" t="s">
        <v>51</v>
      </c>
      <c r="K71" s="45" t="s">
        <v>50</v>
      </c>
      <c r="L71" s="136" t="s">
        <v>132</v>
      </c>
      <c r="M71" s="42"/>
      <c r="N71" s="42"/>
      <c r="O71" s="134"/>
      <c r="P71" s="119"/>
      <c r="Q71" s="37"/>
      <c r="R71" s="37"/>
      <c r="S71" s="38"/>
      <c r="T71" s="132">
        <v>3.0</v>
      </c>
      <c r="U71" s="37">
        <v>454.95</v>
      </c>
      <c r="V71" s="132">
        <v>1.0</v>
      </c>
      <c r="W71" s="37">
        <v>227.48</v>
      </c>
      <c r="X71" s="26">
        <f t="shared" si="1"/>
        <v>3.5</v>
      </c>
      <c r="Y71" s="38">
        <f t="shared" si="4"/>
        <v>1592.33</v>
      </c>
      <c r="Z71" s="38">
        <f t="shared" si="3"/>
        <v>1592.33</v>
      </c>
      <c r="AA71" s="53"/>
      <c r="AB71" s="44"/>
      <c r="AC71" s="44"/>
    </row>
    <row r="72" ht="15.75" customHeight="1">
      <c r="A72" s="25" t="s">
        <v>44</v>
      </c>
      <c r="B72" s="26" t="s">
        <v>53</v>
      </c>
      <c r="C72" s="75" t="s">
        <v>149</v>
      </c>
      <c r="D72" s="132" t="s">
        <v>150</v>
      </c>
      <c r="E72" s="45" t="s">
        <v>56</v>
      </c>
      <c r="F72" s="26" t="s">
        <v>645</v>
      </c>
      <c r="G72" s="133"/>
      <c r="H72" s="45"/>
      <c r="I72" s="45" t="s">
        <v>50</v>
      </c>
      <c r="J72" s="45" t="s">
        <v>51</v>
      </c>
      <c r="K72" s="45" t="s">
        <v>50</v>
      </c>
      <c r="L72" s="136" t="s">
        <v>132</v>
      </c>
      <c r="M72" s="42"/>
      <c r="N72" s="42"/>
      <c r="O72" s="134"/>
      <c r="P72" s="119"/>
      <c r="Q72" s="37"/>
      <c r="R72" s="37"/>
      <c r="S72" s="38"/>
      <c r="T72" s="132">
        <v>4.0</v>
      </c>
      <c r="U72" s="37">
        <v>454.95</v>
      </c>
      <c r="V72" s="26">
        <v>1.0</v>
      </c>
      <c r="W72" s="37">
        <v>227.48</v>
      </c>
      <c r="X72" s="26">
        <f t="shared" si="1"/>
        <v>4.5</v>
      </c>
      <c r="Y72" s="38">
        <f t="shared" si="4"/>
        <v>2047.28</v>
      </c>
      <c r="Z72" s="38">
        <f t="shared" si="3"/>
        <v>2047.28</v>
      </c>
      <c r="AA72" s="53"/>
      <c r="AB72" s="44"/>
      <c r="AC72" s="44"/>
    </row>
    <row r="73" ht="15.75" customHeight="1">
      <c r="A73" s="25" t="s">
        <v>44</v>
      </c>
      <c r="B73" s="26" t="s">
        <v>53</v>
      </c>
      <c r="C73" s="75" t="s">
        <v>151</v>
      </c>
      <c r="D73" s="132" t="s">
        <v>152</v>
      </c>
      <c r="E73" s="45" t="s">
        <v>56</v>
      </c>
      <c r="F73" s="26" t="s">
        <v>645</v>
      </c>
      <c r="G73" s="133"/>
      <c r="H73" s="45"/>
      <c r="I73" s="45" t="s">
        <v>50</v>
      </c>
      <c r="J73" s="45" t="s">
        <v>51</v>
      </c>
      <c r="K73" s="45" t="s">
        <v>50</v>
      </c>
      <c r="L73" s="136" t="s">
        <v>132</v>
      </c>
      <c r="M73" s="42"/>
      <c r="N73" s="42"/>
      <c r="O73" s="134"/>
      <c r="P73" s="119"/>
      <c r="Q73" s="37"/>
      <c r="R73" s="37"/>
      <c r="S73" s="38"/>
      <c r="T73" s="132">
        <v>4.0</v>
      </c>
      <c r="U73" s="37">
        <v>454.95</v>
      </c>
      <c r="V73" s="132">
        <v>0.0</v>
      </c>
      <c r="W73" s="37">
        <v>227.48</v>
      </c>
      <c r="X73" s="26">
        <f t="shared" si="1"/>
        <v>4</v>
      </c>
      <c r="Y73" s="38">
        <f t="shared" si="4"/>
        <v>1819.8</v>
      </c>
      <c r="Z73" s="38">
        <f t="shared" si="3"/>
        <v>1819.8</v>
      </c>
      <c r="AA73" s="53"/>
      <c r="AB73" s="44"/>
      <c r="AC73" s="44"/>
    </row>
    <row r="74" ht="15.75" customHeight="1">
      <c r="A74" s="25" t="s">
        <v>44</v>
      </c>
      <c r="B74" s="26" t="s">
        <v>53</v>
      </c>
      <c r="C74" s="75" t="s">
        <v>153</v>
      </c>
      <c r="D74" s="132" t="s">
        <v>154</v>
      </c>
      <c r="E74" s="45" t="s">
        <v>56</v>
      </c>
      <c r="F74" s="26" t="s">
        <v>645</v>
      </c>
      <c r="G74" s="133"/>
      <c r="H74" s="45"/>
      <c r="I74" s="45" t="s">
        <v>50</v>
      </c>
      <c r="J74" s="45" t="s">
        <v>51</v>
      </c>
      <c r="K74" s="45" t="s">
        <v>50</v>
      </c>
      <c r="L74" s="136" t="s">
        <v>132</v>
      </c>
      <c r="M74" s="42"/>
      <c r="N74" s="42"/>
      <c r="O74" s="134"/>
      <c r="P74" s="119"/>
      <c r="Q74" s="37"/>
      <c r="R74" s="37"/>
      <c r="S74" s="38"/>
      <c r="T74" s="132">
        <v>4.0</v>
      </c>
      <c r="U74" s="37">
        <v>454.95</v>
      </c>
      <c r="V74" s="26">
        <v>1.0</v>
      </c>
      <c r="W74" s="37">
        <v>227.48</v>
      </c>
      <c r="X74" s="26">
        <f t="shared" si="1"/>
        <v>4.5</v>
      </c>
      <c r="Y74" s="38">
        <f t="shared" si="4"/>
        <v>2047.28</v>
      </c>
      <c r="Z74" s="38">
        <f t="shared" si="3"/>
        <v>2047.28</v>
      </c>
      <c r="AA74" s="53"/>
      <c r="AB74" s="44"/>
      <c r="AC74" s="44"/>
    </row>
    <row r="75" ht="15.75" customHeight="1">
      <c r="A75" s="25" t="s">
        <v>44</v>
      </c>
      <c r="B75" s="26" t="s">
        <v>53</v>
      </c>
      <c r="C75" s="75" t="s">
        <v>353</v>
      </c>
      <c r="D75" s="132" t="s">
        <v>354</v>
      </c>
      <c r="E75" s="45" t="s">
        <v>56</v>
      </c>
      <c r="F75" s="26" t="s">
        <v>645</v>
      </c>
      <c r="G75" s="133"/>
      <c r="H75" s="45"/>
      <c r="I75" s="45" t="s">
        <v>50</v>
      </c>
      <c r="J75" s="45" t="s">
        <v>51</v>
      </c>
      <c r="K75" s="45" t="s">
        <v>50</v>
      </c>
      <c r="L75" s="136" t="s">
        <v>132</v>
      </c>
      <c r="M75" s="42"/>
      <c r="N75" s="42"/>
      <c r="O75" s="134"/>
      <c r="P75" s="119"/>
      <c r="Q75" s="37"/>
      <c r="R75" s="37"/>
      <c r="S75" s="38"/>
      <c r="T75" s="132">
        <v>3.0</v>
      </c>
      <c r="U75" s="37">
        <v>454.95</v>
      </c>
      <c r="V75" s="26">
        <v>1.0</v>
      </c>
      <c r="W75" s="37">
        <v>227.48</v>
      </c>
      <c r="X75" s="26">
        <f t="shared" si="1"/>
        <v>3.5</v>
      </c>
      <c r="Y75" s="38">
        <f t="shared" si="4"/>
        <v>1592.33</v>
      </c>
      <c r="Z75" s="38">
        <f t="shared" si="3"/>
        <v>1592.33</v>
      </c>
      <c r="AA75" s="53"/>
      <c r="AB75" s="44"/>
      <c r="AC75" s="44"/>
    </row>
    <row r="76" ht="15.75" customHeight="1">
      <c r="A76" s="25" t="s">
        <v>44</v>
      </c>
      <c r="B76" s="26" t="s">
        <v>53</v>
      </c>
      <c r="C76" s="75" t="s">
        <v>155</v>
      </c>
      <c r="D76" s="132" t="s">
        <v>156</v>
      </c>
      <c r="E76" s="45" t="s">
        <v>56</v>
      </c>
      <c r="F76" s="26" t="s">
        <v>645</v>
      </c>
      <c r="G76" s="133"/>
      <c r="H76" s="45"/>
      <c r="I76" s="45" t="s">
        <v>50</v>
      </c>
      <c r="J76" s="45" t="s">
        <v>51</v>
      </c>
      <c r="K76" s="45" t="s">
        <v>50</v>
      </c>
      <c r="L76" s="136" t="s">
        <v>132</v>
      </c>
      <c r="M76" s="42"/>
      <c r="N76" s="42"/>
      <c r="O76" s="134"/>
      <c r="P76" s="119"/>
      <c r="Q76" s="37"/>
      <c r="R76" s="37"/>
      <c r="S76" s="38"/>
      <c r="T76" s="132">
        <v>4.0</v>
      </c>
      <c r="U76" s="37">
        <v>454.95</v>
      </c>
      <c r="V76" s="132">
        <v>0.0</v>
      </c>
      <c r="W76" s="37">
        <v>227.48</v>
      </c>
      <c r="X76" s="26">
        <f t="shared" si="1"/>
        <v>4</v>
      </c>
      <c r="Y76" s="38">
        <f t="shared" si="4"/>
        <v>1819.8</v>
      </c>
      <c r="Z76" s="38">
        <f t="shared" si="3"/>
        <v>1819.8</v>
      </c>
      <c r="AA76" s="53"/>
      <c r="AB76" s="44"/>
      <c r="AC76" s="44"/>
    </row>
    <row r="77" ht="15.75" customHeight="1">
      <c r="A77" s="25" t="s">
        <v>44</v>
      </c>
      <c r="B77" s="26" t="s">
        <v>53</v>
      </c>
      <c r="C77" s="75" t="s">
        <v>130</v>
      </c>
      <c r="D77" s="132" t="s">
        <v>131</v>
      </c>
      <c r="E77" s="45" t="s">
        <v>56</v>
      </c>
      <c r="F77" s="26" t="s">
        <v>645</v>
      </c>
      <c r="G77" s="133"/>
      <c r="H77" s="45"/>
      <c r="I77" s="45" t="s">
        <v>50</v>
      </c>
      <c r="J77" s="45" t="s">
        <v>51</v>
      </c>
      <c r="K77" s="45" t="s">
        <v>50</v>
      </c>
      <c r="L77" s="136" t="s">
        <v>132</v>
      </c>
      <c r="M77" s="42"/>
      <c r="N77" s="42"/>
      <c r="O77" s="134"/>
      <c r="P77" s="119"/>
      <c r="Q77" s="37"/>
      <c r="R77" s="37"/>
      <c r="S77" s="38"/>
      <c r="T77" s="132">
        <v>4.0</v>
      </c>
      <c r="U77" s="37">
        <v>454.95</v>
      </c>
      <c r="V77" s="26">
        <v>1.0</v>
      </c>
      <c r="W77" s="37">
        <v>227.48</v>
      </c>
      <c r="X77" s="26">
        <f t="shared" si="1"/>
        <v>4.5</v>
      </c>
      <c r="Y77" s="38">
        <f t="shared" si="4"/>
        <v>2047.28</v>
      </c>
      <c r="Z77" s="38">
        <f t="shared" si="3"/>
        <v>2047.28</v>
      </c>
      <c r="AA77" s="53"/>
      <c r="AB77" s="44"/>
      <c r="AC77" s="44"/>
    </row>
    <row r="78" ht="15.75" customHeight="1">
      <c r="A78" s="25" t="s">
        <v>44</v>
      </c>
      <c r="B78" s="26" t="s">
        <v>53</v>
      </c>
      <c r="C78" s="75" t="s">
        <v>89</v>
      </c>
      <c r="D78" s="132" t="s">
        <v>90</v>
      </c>
      <c r="E78" s="45" t="s">
        <v>56</v>
      </c>
      <c r="F78" s="26" t="s">
        <v>645</v>
      </c>
      <c r="G78" s="133"/>
      <c r="H78" s="45"/>
      <c r="I78" s="45" t="s">
        <v>50</v>
      </c>
      <c r="J78" s="45" t="s">
        <v>51</v>
      </c>
      <c r="K78" s="45" t="s">
        <v>50</v>
      </c>
      <c r="L78" s="136" t="s">
        <v>132</v>
      </c>
      <c r="M78" s="42"/>
      <c r="N78" s="42"/>
      <c r="O78" s="134"/>
      <c r="P78" s="119"/>
      <c r="Q78" s="37"/>
      <c r="R78" s="37"/>
      <c r="S78" s="38"/>
      <c r="T78" s="132">
        <v>3.0</v>
      </c>
      <c r="U78" s="37">
        <v>454.95</v>
      </c>
      <c r="V78" s="26">
        <v>1.0</v>
      </c>
      <c r="W78" s="37">
        <v>227.48</v>
      </c>
      <c r="X78" s="26">
        <f t="shared" si="1"/>
        <v>3.5</v>
      </c>
      <c r="Y78" s="38">
        <f t="shared" si="4"/>
        <v>1592.33</v>
      </c>
      <c r="Z78" s="38">
        <f t="shared" si="3"/>
        <v>1592.33</v>
      </c>
      <c r="AA78" s="53"/>
      <c r="AB78" s="44"/>
      <c r="AC78" s="44"/>
    </row>
    <row r="79" ht="15.75" customHeight="1">
      <c r="A79" s="25" t="s">
        <v>44</v>
      </c>
      <c r="B79" s="26" t="s">
        <v>53</v>
      </c>
      <c r="C79" s="75" t="s">
        <v>157</v>
      </c>
      <c r="D79" s="132" t="s">
        <v>158</v>
      </c>
      <c r="E79" s="45" t="s">
        <v>56</v>
      </c>
      <c r="F79" s="26" t="s">
        <v>645</v>
      </c>
      <c r="G79" s="133"/>
      <c r="H79" s="45"/>
      <c r="I79" s="45" t="s">
        <v>50</v>
      </c>
      <c r="J79" s="45" t="s">
        <v>51</v>
      </c>
      <c r="K79" s="45" t="s">
        <v>50</v>
      </c>
      <c r="L79" s="136" t="s">
        <v>132</v>
      </c>
      <c r="M79" s="42"/>
      <c r="N79" s="42"/>
      <c r="O79" s="134"/>
      <c r="P79" s="119"/>
      <c r="Q79" s="37"/>
      <c r="R79" s="37"/>
      <c r="S79" s="38"/>
      <c r="T79" s="132">
        <v>4.0</v>
      </c>
      <c r="U79" s="37">
        <v>454.95</v>
      </c>
      <c r="V79" s="26">
        <v>1.0</v>
      </c>
      <c r="W79" s="37">
        <v>227.48</v>
      </c>
      <c r="X79" s="26">
        <f t="shared" si="1"/>
        <v>4.5</v>
      </c>
      <c r="Y79" s="38">
        <f t="shared" si="4"/>
        <v>2047.28</v>
      </c>
      <c r="Z79" s="38">
        <f t="shared" si="3"/>
        <v>2047.28</v>
      </c>
      <c r="AA79" s="53"/>
      <c r="AB79" s="44"/>
      <c r="AC79" s="44"/>
    </row>
    <row r="80" ht="15.75" customHeight="1">
      <c r="A80" s="25" t="s">
        <v>44</v>
      </c>
      <c r="B80" s="26" t="s">
        <v>53</v>
      </c>
      <c r="C80" s="137" t="s">
        <v>170</v>
      </c>
      <c r="D80" s="29" t="s">
        <v>171</v>
      </c>
      <c r="E80" s="26" t="s">
        <v>172</v>
      </c>
      <c r="F80" s="26" t="s">
        <v>645</v>
      </c>
      <c r="G80" s="133"/>
      <c r="H80" s="45"/>
      <c r="I80" s="45" t="s">
        <v>50</v>
      </c>
      <c r="J80" s="45" t="s">
        <v>51</v>
      </c>
      <c r="K80" s="45" t="s">
        <v>50</v>
      </c>
      <c r="L80" s="57" t="s">
        <v>179</v>
      </c>
      <c r="M80" s="134"/>
      <c r="N80" s="134"/>
      <c r="O80" s="134"/>
      <c r="P80" s="119"/>
      <c r="Q80" s="37"/>
      <c r="R80" s="37"/>
      <c r="S80" s="38"/>
      <c r="T80" s="132">
        <v>0.0</v>
      </c>
      <c r="U80" s="62">
        <v>54.01</v>
      </c>
      <c r="V80" s="132">
        <v>1.0</v>
      </c>
      <c r="W80" s="62">
        <v>17.52</v>
      </c>
      <c r="X80" s="26">
        <f t="shared" si="1"/>
        <v>0.5</v>
      </c>
      <c r="Y80" s="38">
        <f t="shared" si="4"/>
        <v>17.52</v>
      </c>
      <c r="Z80" s="38">
        <f t="shared" si="3"/>
        <v>17.52</v>
      </c>
      <c r="AA80" s="53"/>
      <c r="AB80" s="44"/>
      <c r="AC80" s="44"/>
    </row>
    <row r="81" ht="15.75" customHeight="1">
      <c r="A81" s="25" t="s">
        <v>44</v>
      </c>
      <c r="B81" s="26" t="s">
        <v>53</v>
      </c>
      <c r="C81" s="137" t="s">
        <v>595</v>
      </c>
      <c r="D81" s="135" t="s">
        <v>596</v>
      </c>
      <c r="E81" s="45" t="s">
        <v>56</v>
      </c>
      <c r="F81" s="26" t="s">
        <v>645</v>
      </c>
      <c r="G81" s="133"/>
      <c r="H81" s="45"/>
      <c r="I81" s="45" t="s">
        <v>50</v>
      </c>
      <c r="J81" s="45" t="s">
        <v>51</v>
      </c>
      <c r="K81" s="45" t="s">
        <v>50</v>
      </c>
      <c r="L81" s="57" t="s">
        <v>179</v>
      </c>
      <c r="M81" s="134"/>
      <c r="N81" s="134"/>
      <c r="O81" s="134"/>
      <c r="P81" s="119"/>
      <c r="Q81" s="37"/>
      <c r="R81" s="37"/>
      <c r="S81" s="38"/>
      <c r="T81" s="132">
        <v>0.0</v>
      </c>
      <c r="U81" s="37">
        <v>454.95</v>
      </c>
      <c r="V81" s="132">
        <v>1.0</v>
      </c>
      <c r="W81" s="37">
        <v>227.48</v>
      </c>
      <c r="X81" s="26">
        <f t="shared" si="1"/>
        <v>0.5</v>
      </c>
      <c r="Y81" s="38">
        <f t="shared" si="4"/>
        <v>227.48</v>
      </c>
      <c r="Z81" s="38">
        <f t="shared" si="3"/>
        <v>227.48</v>
      </c>
      <c r="AA81" s="53"/>
      <c r="AB81" s="44"/>
      <c r="AC81" s="44"/>
    </row>
    <row r="82" ht="15.75" customHeight="1">
      <c r="A82" s="25" t="s">
        <v>44</v>
      </c>
      <c r="B82" s="26" t="s">
        <v>53</v>
      </c>
      <c r="C82" s="137" t="s">
        <v>646</v>
      </c>
      <c r="D82" s="135" t="s">
        <v>647</v>
      </c>
      <c r="E82" s="45" t="s">
        <v>56</v>
      </c>
      <c r="F82" s="26" t="s">
        <v>645</v>
      </c>
      <c r="G82" s="133"/>
      <c r="H82" s="45"/>
      <c r="I82" s="45" t="s">
        <v>50</v>
      </c>
      <c r="J82" s="45" t="s">
        <v>51</v>
      </c>
      <c r="K82" s="45" t="s">
        <v>50</v>
      </c>
      <c r="L82" s="138" t="s">
        <v>174</v>
      </c>
      <c r="M82" s="134"/>
      <c r="N82" s="134"/>
      <c r="O82" s="134"/>
      <c r="P82" s="119"/>
      <c r="Q82" s="37"/>
      <c r="R82" s="37"/>
      <c r="S82" s="38"/>
      <c r="T82" s="132">
        <v>5.0</v>
      </c>
      <c r="U82" s="37">
        <v>454.95</v>
      </c>
      <c r="V82" s="132">
        <v>0.0</v>
      </c>
      <c r="W82" s="37">
        <v>227.48</v>
      </c>
      <c r="X82" s="26">
        <f t="shared" si="1"/>
        <v>5</v>
      </c>
      <c r="Y82" s="38">
        <f t="shared" si="4"/>
        <v>2274.75</v>
      </c>
      <c r="Z82" s="38">
        <f t="shared" si="3"/>
        <v>2274.75</v>
      </c>
      <c r="AA82" s="53"/>
      <c r="AB82" s="44"/>
      <c r="AC82" s="44"/>
    </row>
    <row r="83" ht="15.75" customHeight="1">
      <c r="A83" s="25" t="s">
        <v>44</v>
      </c>
      <c r="B83" s="26" t="s">
        <v>53</v>
      </c>
      <c r="C83" s="137" t="s">
        <v>364</v>
      </c>
      <c r="D83" s="135" t="s">
        <v>365</v>
      </c>
      <c r="E83" s="45" t="s">
        <v>56</v>
      </c>
      <c r="F83" s="26" t="s">
        <v>645</v>
      </c>
      <c r="G83" s="133"/>
      <c r="H83" s="45"/>
      <c r="I83" s="45" t="s">
        <v>50</v>
      </c>
      <c r="J83" s="45" t="s">
        <v>51</v>
      </c>
      <c r="K83" s="45" t="s">
        <v>50</v>
      </c>
      <c r="L83" s="138" t="s">
        <v>174</v>
      </c>
      <c r="M83" s="134"/>
      <c r="N83" s="134"/>
      <c r="O83" s="134"/>
      <c r="P83" s="119"/>
      <c r="Q83" s="37"/>
      <c r="R83" s="37"/>
      <c r="S83" s="38"/>
      <c r="T83" s="132">
        <v>5.0</v>
      </c>
      <c r="U83" s="37">
        <v>454.95</v>
      </c>
      <c r="V83" s="132">
        <v>0.0</v>
      </c>
      <c r="W83" s="37">
        <v>227.48</v>
      </c>
      <c r="X83" s="26">
        <f t="shared" si="1"/>
        <v>5</v>
      </c>
      <c r="Y83" s="38">
        <f t="shared" si="4"/>
        <v>2274.75</v>
      </c>
      <c r="Z83" s="38">
        <f t="shared" si="3"/>
        <v>2274.75</v>
      </c>
      <c r="AA83" s="53"/>
      <c r="AB83" s="44"/>
      <c r="AC83" s="44"/>
    </row>
    <row r="84" ht="15.75" customHeight="1">
      <c r="A84" s="25" t="s">
        <v>44</v>
      </c>
      <c r="B84" s="26" t="s">
        <v>53</v>
      </c>
      <c r="C84" s="137" t="s">
        <v>476</v>
      </c>
      <c r="D84" s="135" t="s">
        <v>477</v>
      </c>
      <c r="E84" s="45" t="s">
        <v>56</v>
      </c>
      <c r="F84" s="26" t="s">
        <v>645</v>
      </c>
      <c r="G84" s="133"/>
      <c r="H84" s="45"/>
      <c r="I84" s="45" t="s">
        <v>50</v>
      </c>
      <c r="J84" s="45" t="s">
        <v>51</v>
      </c>
      <c r="K84" s="45" t="s">
        <v>50</v>
      </c>
      <c r="L84" s="138" t="s">
        <v>174</v>
      </c>
      <c r="M84" s="134"/>
      <c r="N84" s="134"/>
      <c r="O84" s="134"/>
      <c r="P84" s="119"/>
      <c r="Q84" s="37"/>
      <c r="R84" s="37"/>
      <c r="S84" s="38"/>
      <c r="T84" s="132">
        <v>5.0</v>
      </c>
      <c r="U84" s="37">
        <v>454.95</v>
      </c>
      <c r="V84" s="132">
        <v>0.0</v>
      </c>
      <c r="W84" s="37">
        <v>227.48</v>
      </c>
      <c r="X84" s="26">
        <f t="shared" si="1"/>
        <v>5</v>
      </c>
      <c r="Y84" s="38">
        <f t="shared" si="4"/>
        <v>2274.75</v>
      </c>
      <c r="Z84" s="38">
        <f t="shared" si="3"/>
        <v>2274.75</v>
      </c>
      <c r="AA84" s="53"/>
      <c r="AB84" s="44"/>
      <c r="AC84" s="44"/>
    </row>
    <row r="85" ht="15.75" customHeight="1">
      <c r="A85" s="25" t="s">
        <v>44</v>
      </c>
      <c r="B85" s="26" t="s">
        <v>53</v>
      </c>
      <c r="C85" s="137" t="s">
        <v>186</v>
      </c>
      <c r="D85" s="135" t="s">
        <v>187</v>
      </c>
      <c r="E85" s="45" t="s">
        <v>56</v>
      </c>
      <c r="F85" s="26" t="s">
        <v>645</v>
      </c>
      <c r="G85" s="133"/>
      <c r="H85" s="45"/>
      <c r="I85" s="45" t="s">
        <v>50</v>
      </c>
      <c r="J85" s="45" t="s">
        <v>51</v>
      </c>
      <c r="K85" s="45" t="s">
        <v>50</v>
      </c>
      <c r="L85" s="138" t="s">
        <v>174</v>
      </c>
      <c r="M85" s="134"/>
      <c r="N85" s="134"/>
      <c r="O85" s="134"/>
      <c r="P85" s="119"/>
      <c r="Q85" s="37"/>
      <c r="R85" s="37"/>
      <c r="S85" s="38"/>
      <c r="T85" s="132">
        <v>5.0</v>
      </c>
      <c r="U85" s="37">
        <v>454.95</v>
      </c>
      <c r="V85" s="132">
        <v>0.0</v>
      </c>
      <c r="W85" s="37">
        <v>227.48</v>
      </c>
      <c r="X85" s="26">
        <f t="shared" si="1"/>
        <v>5</v>
      </c>
      <c r="Y85" s="38">
        <f t="shared" si="4"/>
        <v>2274.75</v>
      </c>
      <c r="Z85" s="38">
        <f t="shared" si="3"/>
        <v>2274.75</v>
      </c>
      <c r="AA85" s="53"/>
      <c r="AB85" s="44"/>
      <c r="AC85" s="44"/>
    </row>
    <row r="86" ht="15.75" customHeight="1">
      <c r="A86" s="25" t="s">
        <v>44</v>
      </c>
      <c r="B86" s="26" t="s">
        <v>53</v>
      </c>
      <c r="C86" s="137" t="s">
        <v>369</v>
      </c>
      <c r="D86" s="135" t="s">
        <v>370</v>
      </c>
      <c r="E86" s="45" t="s">
        <v>56</v>
      </c>
      <c r="F86" s="26" t="s">
        <v>645</v>
      </c>
      <c r="G86" s="133"/>
      <c r="H86" s="45"/>
      <c r="I86" s="45" t="s">
        <v>50</v>
      </c>
      <c r="J86" s="45" t="s">
        <v>51</v>
      </c>
      <c r="K86" s="45" t="s">
        <v>50</v>
      </c>
      <c r="L86" s="138" t="s">
        <v>174</v>
      </c>
      <c r="M86" s="134"/>
      <c r="N86" s="134"/>
      <c r="O86" s="134"/>
      <c r="P86" s="119"/>
      <c r="Q86" s="37"/>
      <c r="R86" s="37"/>
      <c r="S86" s="38"/>
      <c r="T86" s="132">
        <v>5.0</v>
      </c>
      <c r="U86" s="37">
        <v>454.95</v>
      </c>
      <c r="V86" s="132">
        <v>0.0</v>
      </c>
      <c r="W86" s="37">
        <v>227.48</v>
      </c>
      <c r="X86" s="26">
        <f t="shared" si="1"/>
        <v>5</v>
      </c>
      <c r="Y86" s="38">
        <f t="shared" si="4"/>
        <v>2274.75</v>
      </c>
      <c r="Z86" s="38">
        <f t="shared" si="3"/>
        <v>2274.75</v>
      </c>
      <c r="AA86" s="53"/>
      <c r="AB86" s="44"/>
      <c r="AC86" s="44"/>
    </row>
    <row r="87" ht="15.75" customHeight="1">
      <c r="A87" s="25" t="s">
        <v>44</v>
      </c>
      <c r="B87" s="26" t="s">
        <v>53</v>
      </c>
      <c r="C87" s="137" t="s">
        <v>648</v>
      </c>
      <c r="D87" s="135" t="s">
        <v>649</v>
      </c>
      <c r="E87" s="45" t="s">
        <v>56</v>
      </c>
      <c r="F87" s="26" t="s">
        <v>645</v>
      </c>
      <c r="G87" s="133"/>
      <c r="H87" s="45"/>
      <c r="I87" s="45" t="s">
        <v>50</v>
      </c>
      <c r="J87" s="45" t="s">
        <v>51</v>
      </c>
      <c r="K87" s="45" t="s">
        <v>50</v>
      </c>
      <c r="L87" s="138" t="s">
        <v>174</v>
      </c>
      <c r="M87" s="134"/>
      <c r="N87" s="134"/>
      <c r="O87" s="134"/>
      <c r="P87" s="119"/>
      <c r="Q87" s="37"/>
      <c r="R87" s="37"/>
      <c r="S87" s="38"/>
      <c r="T87" s="132">
        <v>5.0</v>
      </c>
      <c r="U87" s="37">
        <v>454.950000000001</v>
      </c>
      <c r="V87" s="132">
        <v>0.0</v>
      </c>
      <c r="W87" s="37">
        <v>227.48</v>
      </c>
      <c r="X87" s="26">
        <f t="shared" si="1"/>
        <v>5</v>
      </c>
      <c r="Y87" s="38">
        <f t="shared" si="4"/>
        <v>2274.75</v>
      </c>
      <c r="Z87" s="38">
        <f t="shared" si="3"/>
        <v>2274.75</v>
      </c>
      <c r="AA87" s="53"/>
      <c r="AB87" s="44"/>
      <c r="AC87" s="44"/>
    </row>
    <row r="88" ht="15.75" customHeight="1">
      <c r="A88" s="25" t="s">
        <v>44</v>
      </c>
      <c r="B88" s="26" t="s">
        <v>53</v>
      </c>
      <c r="C88" s="137" t="s">
        <v>597</v>
      </c>
      <c r="D88" s="135" t="s">
        <v>598</v>
      </c>
      <c r="E88" s="45" t="s">
        <v>56</v>
      </c>
      <c r="F88" s="26" t="s">
        <v>645</v>
      </c>
      <c r="G88" s="133"/>
      <c r="H88" s="45"/>
      <c r="I88" s="45" t="s">
        <v>50</v>
      </c>
      <c r="J88" s="45" t="s">
        <v>51</v>
      </c>
      <c r="K88" s="45" t="s">
        <v>50</v>
      </c>
      <c r="L88" s="57" t="s">
        <v>179</v>
      </c>
      <c r="M88" s="134"/>
      <c r="N88" s="134"/>
      <c r="O88" s="134"/>
      <c r="P88" s="119"/>
      <c r="Q88" s="37"/>
      <c r="R88" s="37"/>
      <c r="S88" s="38"/>
      <c r="T88" s="132">
        <v>0.0</v>
      </c>
      <c r="U88" s="37">
        <v>454.950000000001</v>
      </c>
      <c r="V88" s="132">
        <v>1.0</v>
      </c>
      <c r="W88" s="37">
        <v>227.48</v>
      </c>
      <c r="X88" s="26">
        <f t="shared" si="1"/>
        <v>0.5</v>
      </c>
      <c r="Y88" s="38">
        <f t="shared" si="4"/>
        <v>227.48</v>
      </c>
      <c r="Z88" s="38">
        <f t="shared" si="3"/>
        <v>227.48</v>
      </c>
      <c r="AA88" s="53"/>
      <c r="AB88" s="44"/>
      <c r="AC88" s="44"/>
    </row>
    <row r="89" ht="15.75" customHeight="1">
      <c r="A89" s="25" t="s">
        <v>44</v>
      </c>
      <c r="B89" s="26" t="s">
        <v>53</v>
      </c>
      <c r="C89" s="137" t="s">
        <v>481</v>
      </c>
      <c r="D89" s="135" t="s">
        <v>482</v>
      </c>
      <c r="E89" s="45" t="s">
        <v>56</v>
      </c>
      <c r="F89" s="26" t="s">
        <v>645</v>
      </c>
      <c r="G89" s="133"/>
      <c r="H89" s="45"/>
      <c r="I89" s="45" t="s">
        <v>50</v>
      </c>
      <c r="J89" s="45" t="s">
        <v>51</v>
      </c>
      <c r="K89" s="45" t="s">
        <v>50</v>
      </c>
      <c r="L89" s="138" t="s">
        <v>174</v>
      </c>
      <c r="M89" s="134"/>
      <c r="N89" s="134"/>
      <c r="O89" s="134"/>
      <c r="P89" s="119"/>
      <c r="Q89" s="37"/>
      <c r="R89" s="37"/>
      <c r="S89" s="38"/>
      <c r="T89" s="132">
        <v>4.0</v>
      </c>
      <c r="U89" s="37">
        <v>454.950000000001</v>
      </c>
      <c r="V89" s="132">
        <v>1.0</v>
      </c>
      <c r="W89" s="37">
        <v>227.48</v>
      </c>
      <c r="X89" s="26">
        <f t="shared" si="1"/>
        <v>4.5</v>
      </c>
      <c r="Y89" s="38">
        <f t="shared" si="4"/>
        <v>2047.28</v>
      </c>
      <c r="Z89" s="38">
        <f t="shared" si="3"/>
        <v>2047.28</v>
      </c>
      <c r="AA89" s="53"/>
      <c r="AB89" s="44"/>
      <c r="AC89" s="44"/>
    </row>
    <row r="90" ht="15.75" customHeight="1">
      <c r="A90" s="25" t="s">
        <v>44</v>
      </c>
      <c r="B90" s="26" t="s">
        <v>53</v>
      </c>
      <c r="C90" s="137" t="s">
        <v>650</v>
      </c>
      <c r="D90" s="135" t="s">
        <v>651</v>
      </c>
      <c r="E90" s="45" t="s">
        <v>56</v>
      </c>
      <c r="F90" s="26" t="s">
        <v>645</v>
      </c>
      <c r="G90" s="133"/>
      <c r="H90" s="45"/>
      <c r="I90" s="45" t="s">
        <v>50</v>
      </c>
      <c r="J90" s="45" t="s">
        <v>51</v>
      </c>
      <c r="K90" s="45" t="s">
        <v>50</v>
      </c>
      <c r="L90" s="138" t="s">
        <v>174</v>
      </c>
      <c r="M90" s="134"/>
      <c r="N90" s="134"/>
      <c r="O90" s="134"/>
      <c r="P90" s="119"/>
      <c r="Q90" s="37"/>
      <c r="R90" s="37"/>
      <c r="S90" s="38"/>
      <c r="T90" s="132">
        <v>4.0</v>
      </c>
      <c r="U90" s="37">
        <v>454.950000000001</v>
      </c>
      <c r="V90" s="132">
        <v>1.0</v>
      </c>
      <c r="W90" s="37">
        <v>227.48</v>
      </c>
      <c r="X90" s="26">
        <f t="shared" si="1"/>
        <v>4.5</v>
      </c>
      <c r="Y90" s="38">
        <f t="shared" si="4"/>
        <v>2047.28</v>
      </c>
      <c r="Z90" s="38">
        <f t="shared" si="3"/>
        <v>2047.28</v>
      </c>
      <c r="AA90" s="53"/>
      <c r="AB90" s="44"/>
      <c r="AC90" s="44"/>
    </row>
    <row r="91" ht="15.75" customHeight="1">
      <c r="A91" s="25" t="s">
        <v>44</v>
      </c>
      <c r="B91" s="26" t="s">
        <v>53</v>
      </c>
      <c r="C91" s="137" t="s">
        <v>652</v>
      </c>
      <c r="D91" s="135" t="s">
        <v>653</v>
      </c>
      <c r="E91" s="45" t="s">
        <v>56</v>
      </c>
      <c r="F91" s="26" t="s">
        <v>645</v>
      </c>
      <c r="G91" s="133"/>
      <c r="H91" s="45"/>
      <c r="I91" s="45" t="s">
        <v>50</v>
      </c>
      <c r="J91" s="45" t="s">
        <v>51</v>
      </c>
      <c r="K91" s="45" t="s">
        <v>50</v>
      </c>
      <c r="L91" s="138" t="s">
        <v>174</v>
      </c>
      <c r="M91" s="134"/>
      <c r="N91" s="134"/>
      <c r="O91" s="134"/>
      <c r="P91" s="119"/>
      <c r="Q91" s="37"/>
      <c r="R91" s="37"/>
      <c r="S91" s="38"/>
      <c r="T91" s="132">
        <v>4.0</v>
      </c>
      <c r="U91" s="37">
        <v>454.950000000001</v>
      </c>
      <c r="V91" s="132">
        <v>1.0</v>
      </c>
      <c r="W91" s="37">
        <v>227.48</v>
      </c>
      <c r="X91" s="26">
        <f t="shared" si="1"/>
        <v>4.5</v>
      </c>
      <c r="Y91" s="38">
        <f t="shared" si="4"/>
        <v>2047.28</v>
      </c>
      <c r="Z91" s="38">
        <f t="shared" si="3"/>
        <v>2047.28</v>
      </c>
      <c r="AA91" s="53"/>
      <c r="AB91" s="44"/>
      <c r="AC91" s="44"/>
    </row>
    <row r="92" ht="15.75" customHeight="1">
      <c r="A92" s="25" t="s">
        <v>44</v>
      </c>
      <c r="B92" s="26" t="s">
        <v>53</v>
      </c>
      <c r="C92" s="137" t="s">
        <v>654</v>
      </c>
      <c r="D92" s="135" t="s">
        <v>655</v>
      </c>
      <c r="E92" s="45" t="s">
        <v>56</v>
      </c>
      <c r="F92" s="26" t="s">
        <v>645</v>
      </c>
      <c r="G92" s="133"/>
      <c r="H92" s="45"/>
      <c r="I92" s="45" t="s">
        <v>50</v>
      </c>
      <c r="J92" s="45" t="s">
        <v>51</v>
      </c>
      <c r="K92" s="45" t="s">
        <v>50</v>
      </c>
      <c r="L92" s="138" t="s">
        <v>174</v>
      </c>
      <c r="M92" s="134"/>
      <c r="N92" s="134"/>
      <c r="O92" s="134"/>
      <c r="P92" s="119"/>
      <c r="Q92" s="37"/>
      <c r="R92" s="37"/>
      <c r="S92" s="38"/>
      <c r="T92" s="132">
        <v>1.0</v>
      </c>
      <c r="U92" s="37">
        <v>454.950000000001</v>
      </c>
      <c r="V92" s="132">
        <v>1.0</v>
      </c>
      <c r="W92" s="37">
        <v>227.48</v>
      </c>
      <c r="X92" s="26">
        <f t="shared" si="1"/>
        <v>1.5</v>
      </c>
      <c r="Y92" s="38">
        <f t="shared" si="4"/>
        <v>682.43</v>
      </c>
      <c r="Z92" s="38">
        <f t="shared" si="3"/>
        <v>682.43</v>
      </c>
      <c r="AA92" s="53"/>
      <c r="AB92" s="44"/>
      <c r="AC92" s="44"/>
    </row>
    <row r="93" ht="15.75" customHeight="1">
      <c r="A93" s="25" t="s">
        <v>44</v>
      </c>
      <c r="B93" s="26" t="s">
        <v>53</v>
      </c>
      <c r="C93" s="137" t="s">
        <v>656</v>
      </c>
      <c r="D93" s="135" t="s">
        <v>657</v>
      </c>
      <c r="E93" s="45" t="s">
        <v>56</v>
      </c>
      <c r="F93" s="26" t="s">
        <v>645</v>
      </c>
      <c r="G93" s="133"/>
      <c r="H93" s="45"/>
      <c r="I93" s="45" t="s">
        <v>50</v>
      </c>
      <c r="J93" s="45" t="s">
        <v>51</v>
      </c>
      <c r="K93" s="45" t="s">
        <v>50</v>
      </c>
      <c r="L93" s="138" t="s">
        <v>174</v>
      </c>
      <c r="M93" s="134"/>
      <c r="N93" s="134"/>
      <c r="O93" s="134"/>
      <c r="P93" s="119"/>
      <c r="Q93" s="37"/>
      <c r="R93" s="37"/>
      <c r="S93" s="38"/>
      <c r="T93" s="132">
        <v>1.0</v>
      </c>
      <c r="U93" s="37">
        <v>454.950000000001</v>
      </c>
      <c r="V93" s="132">
        <v>1.0</v>
      </c>
      <c r="W93" s="37">
        <v>227.48</v>
      </c>
      <c r="X93" s="26">
        <f t="shared" si="1"/>
        <v>1.5</v>
      </c>
      <c r="Y93" s="38">
        <f t="shared" si="4"/>
        <v>682.43</v>
      </c>
      <c r="Z93" s="38">
        <f t="shared" si="3"/>
        <v>682.43</v>
      </c>
      <c r="AA93" s="53"/>
      <c r="AB93" s="44"/>
      <c r="AC93" s="44"/>
    </row>
    <row r="94" ht="15.75" customHeight="1">
      <c r="A94" s="25" t="s">
        <v>44</v>
      </c>
      <c r="B94" s="26" t="s">
        <v>53</v>
      </c>
      <c r="C94" s="137" t="s">
        <v>658</v>
      </c>
      <c r="D94" s="135" t="s">
        <v>659</v>
      </c>
      <c r="E94" s="45" t="s">
        <v>56</v>
      </c>
      <c r="F94" s="26" t="s">
        <v>645</v>
      </c>
      <c r="G94" s="133"/>
      <c r="H94" s="45"/>
      <c r="I94" s="45" t="s">
        <v>50</v>
      </c>
      <c r="J94" s="45" t="s">
        <v>51</v>
      </c>
      <c r="K94" s="45" t="s">
        <v>50</v>
      </c>
      <c r="L94" s="138" t="s">
        <v>174</v>
      </c>
      <c r="M94" s="134"/>
      <c r="N94" s="134"/>
      <c r="O94" s="134"/>
      <c r="P94" s="119"/>
      <c r="Q94" s="37"/>
      <c r="R94" s="37"/>
      <c r="S94" s="38"/>
      <c r="T94" s="132">
        <v>1.0</v>
      </c>
      <c r="U94" s="37">
        <v>454.950000000001</v>
      </c>
      <c r="V94" s="132">
        <v>1.0</v>
      </c>
      <c r="W94" s="37">
        <v>227.48</v>
      </c>
      <c r="X94" s="26">
        <f t="shared" si="1"/>
        <v>1.5</v>
      </c>
      <c r="Y94" s="38">
        <f t="shared" si="4"/>
        <v>682.43</v>
      </c>
      <c r="Z94" s="38">
        <f t="shared" si="3"/>
        <v>682.43</v>
      </c>
      <c r="AA94" s="53"/>
      <c r="AB94" s="44"/>
      <c r="AC94" s="44"/>
    </row>
    <row r="95" ht="15.75" customHeight="1">
      <c r="A95" s="25" t="s">
        <v>44</v>
      </c>
      <c r="B95" s="26" t="s">
        <v>176</v>
      </c>
      <c r="C95" s="56" t="s">
        <v>375</v>
      </c>
      <c r="D95" s="135" t="s">
        <v>376</v>
      </c>
      <c r="E95" s="26" t="s">
        <v>56</v>
      </c>
      <c r="F95" s="26" t="s">
        <v>645</v>
      </c>
      <c r="G95" s="30"/>
      <c r="H95" s="26"/>
      <c r="I95" s="45" t="s">
        <v>50</v>
      </c>
      <c r="J95" s="45" t="s">
        <v>51</v>
      </c>
      <c r="K95" s="45" t="s">
        <v>50</v>
      </c>
      <c r="L95" s="57" t="s">
        <v>179</v>
      </c>
      <c r="M95" s="42"/>
      <c r="N95" s="42"/>
      <c r="O95" s="134"/>
      <c r="P95" s="119"/>
      <c r="Q95" s="37"/>
      <c r="R95" s="37"/>
      <c r="S95" s="38"/>
      <c r="T95" s="26">
        <v>0.0</v>
      </c>
      <c r="U95" s="37">
        <v>0.0</v>
      </c>
      <c r="V95" s="26">
        <v>1.0</v>
      </c>
      <c r="W95" s="37">
        <v>263.87</v>
      </c>
      <c r="X95" s="26">
        <f t="shared" si="1"/>
        <v>0.5</v>
      </c>
      <c r="Y95" s="38">
        <f t="shared" si="4"/>
        <v>263.87</v>
      </c>
      <c r="Z95" s="38">
        <f t="shared" si="3"/>
        <v>263.87</v>
      </c>
      <c r="AA95" s="53"/>
      <c r="AB95" s="44"/>
      <c r="AC95" s="44"/>
    </row>
    <row r="96" ht="15.75" customHeight="1">
      <c r="A96" s="25" t="s">
        <v>44</v>
      </c>
      <c r="B96" s="26" t="s">
        <v>176</v>
      </c>
      <c r="C96" s="56" t="s">
        <v>498</v>
      </c>
      <c r="D96" s="135" t="s">
        <v>499</v>
      </c>
      <c r="E96" s="26" t="s">
        <v>56</v>
      </c>
      <c r="F96" s="26" t="s">
        <v>645</v>
      </c>
      <c r="G96" s="30"/>
      <c r="H96" s="26"/>
      <c r="I96" s="45" t="s">
        <v>50</v>
      </c>
      <c r="J96" s="45" t="s">
        <v>51</v>
      </c>
      <c r="K96" s="45" t="s">
        <v>50</v>
      </c>
      <c r="L96" s="57" t="s">
        <v>179</v>
      </c>
      <c r="M96" s="42"/>
      <c r="N96" s="42"/>
      <c r="O96" s="134"/>
      <c r="P96" s="119"/>
      <c r="Q96" s="37"/>
      <c r="R96" s="37"/>
      <c r="S96" s="38"/>
      <c r="T96" s="26">
        <v>0.0</v>
      </c>
      <c r="U96" s="37">
        <v>0.0</v>
      </c>
      <c r="V96" s="26">
        <v>2.0</v>
      </c>
      <c r="W96" s="37">
        <v>263.87</v>
      </c>
      <c r="X96" s="26">
        <f t="shared" si="1"/>
        <v>1</v>
      </c>
      <c r="Y96" s="38">
        <v>527.74</v>
      </c>
      <c r="Z96" s="38">
        <f t="shared" si="3"/>
        <v>527.74</v>
      </c>
      <c r="AA96" s="53"/>
      <c r="AB96" s="44"/>
      <c r="AC96" s="44"/>
    </row>
    <row r="97" ht="15.75" customHeight="1">
      <c r="A97" s="25" t="s">
        <v>44</v>
      </c>
      <c r="B97" s="26" t="s">
        <v>176</v>
      </c>
      <c r="C97" s="56" t="s">
        <v>606</v>
      </c>
      <c r="D97" s="135" t="s">
        <v>607</v>
      </c>
      <c r="E97" s="26" t="s">
        <v>56</v>
      </c>
      <c r="F97" s="26" t="s">
        <v>645</v>
      </c>
      <c r="G97" s="30"/>
      <c r="H97" s="26"/>
      <c r="I97" s="45" t="s">
        <v>50</v>
      </c>
      <c r="J97" s="45" t="s">
        <v>51</v>
      </c>
      <c r="K97" s="45" t="s">
        <v>50</v>
      </c>
      <c r="L97" s="57" t="s">
        <v>179</v>
      </c>
      <c r="M97" s="42"/>
      <c r="N97" s="42"/>
      <c r="O97" s="134"/>
      <c r="P97" s="119"/>
      <c r="Q97" s="37"/>
      <c r="R97" s="37"/>
      <c r="S97" s="38"/>
      <c r="T97" s="26">
        <v>1.0</v>
      </c>
      <c r="U97" s="37">
        <v>527.75</v>
      </c>
      <c r="V97" s="26">
        <v>0.0</v>
      </c>
      <c r="W97" s="37">
        <v>0.0</v>
      </c>
      <c r="X97" s="26">
        <f t="shared" si="1"/>
        <v>1</v>
      </c>
      <c r="Y97" s="38">
        <v>527.75</v>
      </c>
      <c r="Z97" s="38">
        <f t="shared" si="3"/>
        <v>527.75</v>
      </c>
      <c r="AA97" s="53"/>
      <c r="AB97" s="44"/>
      <c r="AC97" s="44"/>
    </row>
    <row r="98" ht="15.75" customHeight="1">
      <c r="A98" s="25" t="s">
        <v>44</v>
      </c>
      <c r="B98" s="26" t="s">
        <v>176</v>
      </c>
      <c r="C98" s="56" t="s">
        <v>492</v>
      </c>
      <c r="D98" s="135" t="s">
        <v>493</v>
      </c>
      <c r="E98" s="26" t="s">
        <v>56</v>
      </c>
      <c r="F98" s="26" t="s">
        <v>645</v>
      </c>
      <c r="G98" s="30"/>
      <c r="H98" s="26"/>
      <c r="I98" s="45" t="s">
        <v>50</v>
      </c>
      <c r="J98" s="45" t="s">
        <v>51</v>
      </c>
      <c r="K98" s="45" t="s">
        <v>50</v>
      </c>
      <c r="L98" s="57" t="s">
        <v>179</v>
      </c>
      <c r="M98" s="42"/>
      <c r="N98" s="42"/>
      <c r="O98" s="134"/>
      <c r="P98" s="119"/>
      <c r="Q98" s="37"/>
      <c r="R98" s="37"/>
      <c r="S98" s="38"/>
      <c r="T98" s="26">
        <v>1.0</v>
      </c>
      <c r="U98" s="37">
        <v>527.75</v>
      </c>
      <c r="V98" s="26">
        <v>0.0</v>
      </c>
      <c r="W98" s="37">
        <v>0.0</v>
      </c>
      <c r="X98" s="26">
        <f t="shared" si="1"/>
        <v>1</v>
      </c>
      <c r="Y98" s="38">
        <v>527.75</v>
      </c>
      <c r="Z98" s="38">
        <f t="shared" si="3"/>
        <v>527.75</v>
      </c>
      <c r="AA98" s="53"/>
      <c r="AB98" s="44"/>
      <c r="AC98" s="44"/>
    </row>
    <row r="99" ht="15.75" customHeight="1">
      <c r="A99" s="25" t="s">
        <v>44</v>
      </c>
      <c r="B99" s="26" t="s">
        <v>176</v>
      </c>
      <c r="C99" s="56" t="s">
        <v>500</v>
      </c>
      <c r="D99" s="135" t="s">
        <v>501</v>
      </c>
      <c r="E99" s="26" t="s">
        <v>56</v>
      </c>
      <c r="F99" s="26" t="s">
        <v>645</v>
      </c>
      <c r="G99" s="30"/>
      <c r="H99" s="26"/>
      <c r="I99" s="45" t="s">
        <v>50</v>
      </c>
      <c r="J99" s="45" t="s">
        <v>51</v>
      </c>
      <c r="K99" s="45" t="s">
        <v>50</v>
      </c>
      <c r="L99" s="57" t="s">
        <v>179</v>
      </c>
      <c r="M99" s="42"/>
      <c r="N99" s="42"/>
      <c r="O99" s="134"/>
      <c r="P99" s="119"/>
      <c r="Q99" s="37"/>
      <c r="R99" s="37"/>
      <c r="S99" s="38"/>
      <c r="T99" s="26">
        <v>1.0</v>
      </c>
      <c r="U99" s="37">
        <v>527.75</v>
      </c>
      <c r="V99" s="26">
        <v>0.0</v>
      </c>
      <c r="W99" s="37">
        <v>0.0</v>
      </c>
      <c r="X99" s="26">
        <f t="shared" si="1"/>
        <v>1</v>
      </c>
      <c r="Y99" s="38">
        <v>527.75</v>
      </c>
      <c r="Z99" s="38">
        <f t="shared" si="3"/>
        <v>527.75</v>
      </c>
      <c r="AA99" s="53"/>
      <c r="AB99" s="44"/>
      <c r="AC99" s="44"/>
    </row>
    <row r="100" ht="15.75" customHeight="1">
      <c r="A100" s="25" t="s">
        <v>44</v>
      </c>
      <c r="B100" s="26" t="s">
        <v>176</v>
      </c>
      <c r="C100" s="56" t="s">
        <v>379</v>
      </c>
      <c r="D100" s="135" t="s">
        <v>380</v>
      </c>
      <c r="E100" s="26" t="s">
        <v>56</v>
      </c>
      <c r="F100" s="26" t="s">
        <v>645</v>
      </c>
      <c r="G100" s="30"/>
      <c r="H100" s="26"/>
      <c r="I100" s="45" t="s">
        <v>50</v>
      </c>
      <c r="J100" s="45" t="s">
        <v>51</v>
      </c>
      <c r="K100" s="45" t="s">
        <v>50</v>
      </c>
      <c r="L100" s="57" t="s">
        <v>179</v>
      </c>
      <c r="M100" s="42"/>
      <c r="N100" s="42"/>
      <c r="O100" s="134"/>
      <c r="P100" s="119"/>
      <c r="Q100" s="37"/>
      <c r="R100" s="37"/>
      <c r="S100" s="38"/>
      <c r="T100" s="26">
        <v>1.0</v>
      </c>
      <c r="U100" s="37">
        <v>527.75</v>
      </c>
      <c r="V100" s="26">
        <v>0.0</v>
      </c>
      <c r="W100" s="37">
        <v>0.0</v>
      </c>
      <c r="X100" s="26">
        <f t="shared" si="1"/>
        <v>1</v>
      </c>
      <c r="Y100" s="38">
        <v>527.75</v>
      </c>
      <c r="Z100" s="38">
        <f t="shared" si="3"/>
        <v>527.75</v>
      </c>
      <c r="AA100" s="53"/>
      <c r="AB100" s="44"/>
      <c r="AC100" s="44"/>
    </row>
    <row r="101" ht="15.75" customHeight="1">
      <c r="A101" s="25" t="s">
        <v>44</v>
      </c>
      <c r="B101" s="26" t="s">
        <v>176</v>
      </c>
      <c r="C101" s="56" t="s">
        <v>486</v>
      </c>
      <c r="D101" s="135" t="s">
        <v>487</v>
      </c>
      <c r="E101" s="26" t="s">
        <v>56</v>
      </c>
      <c r="F101" s="26" t="s">
        <v>645</v>
      </c>
      <c r="G101" s="30"/>
      <c r="H101" s="26"/>
      <c r="I101" s="45" t="s">
        <v>50</v>
      </c>
      <c r="J101" s="45" t="s">
        <v>51</v>
      </c>
      <c r="K101" s="45" t="s">
        <v>50</v>
      </c>
      <c r="L101" s="57" t="s">
        <v>179</v>
      </c>
      <c r="M101" s="42"/>
      <c r="N101" s="42"/>
      <c r="O101" s="134"/>
      <c r="P101" s="119"/>
      <c r="Q101" s="37"/>
      <c r="R101" s="37"/>
      <c r="S101" s="38"/>
      <c r="T101" s="26">
        <v>0.0</v>
      </c>
      <c r="U101" s="37">
        <v>0.0</v>
      </c>
      <c r="V101" s="26">
        <v>1.0</v>
      </c>
      <c r="W101" s="37">
        <v>263.87</v>
      </c>
      <c r="X101" s="26">
        <f t="shared" si="1"/>
        <v>0.5</v>
      </c>
      <c r="Y101" s="38">
        <v>263.87</v>
      </c>
      <c r="Z101" s="38">
        <f t="shared" si="3"/>
        <v>263.87</v>
      </c>
      <c r="AA101" s="53"/>
      <c r="AB101" s="44"/>
      <c r="AC101" s="44"/>
    </row>
    <row r="102" ht="15.75" customHeight="1">
      <c r="A102" s="25" t="s">
        <v>44</v>
      </c>
      <c r="B102" s="26" t="s">
        <v>176</v>
      </c>
      <c r="C102" s="56" t="s">
        <v>206</v>
      </c>
      <c r="D102" s="135" t="s">
        <v>207</v>
      </c>
      <c r="E102" s="26" t="s">
        <v>56</v>
      </c>
      <c r="F102" s="26" t="s">
        <v>645</v>
      </c>
      <c r="G102" s="30"/>
      <c r="H102" s="26"/>
      <c r="I102" s="45" t="s">
        <v>50</v>
      </c>
      <c r="J102" s="45" t="s">
        <v>51</v>
      </c>
      <c r="K102" s="45" t="s">
        <v>50</v>
      </c>
      <c r="L102" s="57" t="s">
        <v>179</v>
      </c>
      <c r="M102" s="42"/>
      <c r="N102" s="42"/>
      <c r="O102" s="134"/>
      <c r="P102" s="119"/>
      <c r="Q102" s="37"/>
      <c r="R102" s="37"/>
      <c r="S102" s="38"/>
      <c r="T102" s="26">
        <v>0.0</v>
      </c>
      <c r="U102" s="37">
        <v>0.0</v>
      </c>
      <c r="V102" s="26">
        <v>1.0</v>
      </c>
      <c r="W102" s="37">
        <v>263.87</v>
      </c>
      <c r="X102" s="26">
        <f t="shared" si="1"/>
        <v>0.5</v>
      </c>
      <c r="Y102" s="38">
        <v>263.87</v>
      </c>
      <c r="Z102" s="38">
        <f t="shared" si="3"/>
        <v>263.87</v>
      </c>
      <c r="AA102" s="53"/>
      <c r="AB102" s="44"/>
      <c r="AC102" s="44"/>
    </row>
    <row r="103" ht="15.75" customHeight="1">
      <c r="A103" s="25" t="s">
        <v>44</v>
      </c>
      <c r="B103" s="26" t="s">
        <v>176</v>
      </c>
      <c r="C103" s="56" t="s">
        <v>488</v>
      </c>
      <c r="D103" s="135" t="s">
        <v>489</v>
      </c>
      <c r="E103" s="26" t="s">
        <v>56</v>
      </c>
      <c r="F103" s="26" t="s">
        <v>645</v>
      </c>
      <c r="G103" s="30"/>
      <c r="H103" s="26"/>
      <c r="I103" s="45" t="s">
        <v>50</v>
      </c>
      <c r="J103" s="45" t="s">
        <v>51</v>
      </c>
      <c r="K103" s="45" t="s">
        <v>50</v>
      </c>
      <c r="L103" s="57" t="s">
        <v>179</v>
      </c>
      <c r="M103" s="42"/>
      <c r="N103" s="42"/>
      <c r="O103" s="134"/>
      <c r="P103" s="119"/>
      <c r="Q103" s="37"/>
      <c r="R103" s="37"/>
      <c r="S103" s="38"/>
      <c r="T103" s="26">
        <v>0.0</v>
      </c>
      <c r="U103" s="37">
        <v>0.0</v>
      </c>
      <c r="V103" s="26">
        <v>1.0</v>
      </c>
      <c r="W103" s="37">
        <v>263.87</v>
      </c>
      <c r="X103" s="26">
        <f t="shared" si="1"/>
        <v>0.5</v>
      </c>
      <c r="Y103" s="38">
        <v>263.87</v>
      </c>
      <c r="Z103" s="38">
        <f t="shared" si="3"/>
        <v>263.87</v>
      </c>
      <c r="AA103" s="53"/>
      <c r="AB103" s="44"/>
      <c r="AC103" s="44"/>
    </row>
    <row r="104" ht="15.75" customHeight="1">
      <c r="A104" s="25" t="s">
        <v>44</v>
      </c>
      <c r="B104" s="26" t="s">
        <v>176</v>
      </c>
      <c r="C104" s="56" t="s">
        <v>490</v>
      </c>
      <c r="D104" s="135" t="s">
        <v>491</v>
      </c>
      <c r="E104" s="26" t="s">
        <v>56</v>
      </c>
      <c r="F104" s="26" t="s">
        <v>645</v>
      </c>
      <c r="G104" s="30"/>
      <c r="H104" s="26"/>
      <c r="I104" s="45" t="s">
        <v>50</v>
      </c>
      <c r="J104" s="45" t="s">
        <v>51</v>
      </c>
      <c r="K104" s="45" t="s">
        <v>50</v>
      </c>
      <c r="L104" s="57" t="s">
        <v>179</v>
      </c>
      <c r="M104" s="42"/>
      <c r="N104" s="42"/>
      <c r="O104" s="134"/>
      <c r="P104" s="119"/>
      <c r="Q104" s="37"/>
      <c r="R104" s="37"/>
      <c r="S104" s="38"/>
      <c r="T104" s="26">
        <v>0.0</v>
      </c>
      <c r="U104" s="37">
        <v>0.0</v>
      </c>
      <c r="V104" s="26">
        <v>1.0</v>
      </c>
      <c r="W104" s="37">
        <v>263.87</v>
      </c>
      <c r="X104" s="26">
        <f t="shared" si="1"/>
        <v>0.5</v>
      </c>
      <c r="Y104" s="38">
        <v>263.87</v>
      </c>
      <c r="Z104" s="38">
        <f t="shared" si="3"/>
        <v>263.87</v>
      </c>
      <c r="AA104" s="53"/>
      <c r="AB104" s="44"/>
      <c r="AC104" s="44"/>
    </row>
    <row r="105" ht="15.75" customHeight="1">
      <c r="A105" s="25" t="s">
        <v>44</v>
      </c>
      <c r="B105" s="26" t="s">
        <v>176</v>
      </c>
      <c r="C105" s="56" t="s">
        <v>208</v>
      </c>
      <c r="D105" s="135" t="s">
        <v>209</v>
      </c>
      <c r="E105" s="26" t="s">
        <v>56</v>
      </c>
      <c r="F105" s="26" t="s">
        <v>645</v>
      </c>
      <c r="G105" s="30"/>
      <c r="H105" s="26"/>
      <c r="I105" s="45" t="s">
        <v>50</v>
      </c>
      <c r="J105" s="45" t="s">
        <v>51</v>
      </c>
      <c r="K105" s="45" t="s">
        <v>50</v>
      </c>
      <c r="L105" s="57" t="s">
        <v>179</v>
      </c>
      <c r="M105" s="42"/>
      <c r="N105" s="42"/>
      <c r="O105" s="134"/>
      <c r="P105" s="119"/>
      <c r="Q105" s="37"/>
      <c r="R105" s="37"/>
      <c r="S105" s="38"/>
      <c r="T105" s="26">
        <v>0.0</v>
      </c>
      <c r="U105" s="37">
        <v>0.0</v>
      </c>
      <c r="V105" s="26">
        <v>1.0</v>
      </c>
      <c r="W105" s="37">
        <v>263.87</v>
      </c>
      <c r="X105" s="26">
        <f t="shared" si="1"/>
        <v>0.5</v>
      </c>
      <c r="Y105" s="38">
        <v>263.87</v>
      </c>
      <c r="Z105" s="38">
        <f t="shared" si="3"/>
        <v>263.87</v>
      </c>
      <c r="AA105" s="53"/>
      <c r="AB105" s="44"/>
      <c r="AC105" s="44"/>
    </row>
    <row r="106" ht="15.75" customHeight="1">
      <c r="A106" s="25" t="s">
        <v>44</v>
      </c>
      <c r="B106" s="26" t="s">
        <v>176</v>
      </c>
      <c r="C106" s="56" t="s">
        <v>383</v>
      </c>
      <c r="D106" s="135" t="s">
        <v>384</v>
      </c>
      <c r="E106" s="26" t="s">
        <v>56</v>
      </c>
      <c r="F106" s="26" t="s">
        <v>645</v>
      </c>
      <c r="G106" s="30"/>
      <c r="H106" s="26"/>
      <c r="I106" s="45" t="s">
        <v>50</v>
      </c>
      <c r="J106" s="45" t="s">
        <v>51</v>
      </c>
      <c r="K106" s="45" t="s">
        <v>50</v>
      </c>
      <c r="L106" s="57" t="s">
        <v>179</v>
      </c>
      <c r="M106" s="42"/>
      <c r="N106" s="42"/>
      <c r="O106" s="134"/>
      <c r="P106" s="119"/>
      <c r="Q106" s="37"/>
      <c r="R106" s="37"/>
      <c r="S106" s="38"/>
      <c r="T106" s="26">
        <v>0.0</v>
      </c>
      <c r="U106" s="37">
        <v>0.0</v>
      </c>
      <c r="V106" s="26">
        <v>1.0</v>
      </c>
      <c r="W106" s="37">
        <v>263.87</v>
      </c>
      <c r="X106" s="26">
        <f t="shared" si="1"/>
        <v>0.5</v>
      </c>
      <c r="Y106" s="38">
        <v>263.87</v>
      </c>
      <c r="Z106" s="38">
        <f t="shared" si="3"/>
        <v>263.87</v>
      </c>
      <c r="AA106" s="53"/>
      <c r="AB106" s="44"/>
      <c r="AC106" s="44"/>
    </row>
    <row r="107" ht="15.75" customHeight="1">
      <c r="A107" s="25" t="s">
        <v>44</v>
      </c>
      <c r="B107" s="26" t="s">
        <v>176</v>
      </c>
      <c r="C107" s="56" t="s">
        <v>385</v>
      </c>
      <c r="D107" s="135" t="s">
        <v>386</v>
      </c>
      <c r="E107" s="26" t="s">
        <v>56</v>
      </c>
      <c r="F107" s="26" t="s">
        <v>645</v>
      </c>
      <c r="G107" s="30"/>
      <c r="H107" s="26"/>
      <c r="I107" s="26" t="s">
        <v>50</v>
      </c>
      <c r="J107" s="32" t="s">
        <v>51</v>
      </c>
      <c r="K107" s="26" t="s">
        <v>50</v>
      </c>
      <c r="L107" s="57" t="s">
        <v>179</v>
      </c>
      <c r="M107" s="42"/>
      <c r="N107" s="42"/>
      <c r="O107" s="42"/>
      <c r="P107" s="37"/>
      <c r="Q107" s="37"/>
      <c r="R107" s="37"/>
      <c r="S107" s="38"/>
      <c r="T107" s="26">
        <v>0.0</v>
      </c>
      <c r="U107" s="37">
        <v>0.0</v>
      </c>
      <c r="V107" s="26">
        <v>7.0</v>
      </c>
      <c r="W107" s="37">
        <v>263.87</v>
      </c>
      <c r="X107" s="26">
        <f t="shared" si="1"/>
        <v>3.5</v>
      </c>
      <c r="Y107" s="38">
        <f t="shared" ref="Y107:Y201" si="5">(T107*U107)+(V107*W107)</f>
        <v>1847.09</v>
      </c>
      <c r="Z107" s="38">
        <f t="shared" si="3"/>
        <v>1847.09</v>
      </c>
      <c r="AA107" s="53"/>
      <c r="AB107" s="44"/>
      <c r="AC107" s="44"/>
    </row>
    <row r="108" ht="15.75" customHeight="1">
      <c r="A108" s="25" t="s">
        <v>44</v>
      </c>
      <c r="B108" s="26" t="s">
        <v>176</v>
      </c>
      <c r="C108" s="56" t="s">
        <v>387</v>
      </c>
      <c r="D108" s="135" t="s">
        <v>388</v>
      </c>
      <c r="E108" s="26" t="s">
        <v>56</v>
      </c>
      <c r="F108" s="26" t="s">
        <v>645</v>
      </c>
      <c r="G108" s="30"/>
      <c r="H108" s="26"/>
      <c r="I108" s="26" t="s">
        <v>50</v>
      </c>
      <c r="J108" s="32" t="s">
        <v>51</v>
      </c>
      <c r="K108" s="26" t="s">
        <v>50</v>
      </c>
      <c r="L108" s="57" t="s">
        <v>179</v>
      </c>
      <c r="M108" s="42"/>
      <c r="N108" s="42"/>
      <c r="O108" s="42"/>
      <c r="P108" s="37"/>
      <c r="Q108" s="37"/>
      <c r="R108" s="37"/>
      <c r="S108" s="38"/>
      <c r="T108" s="26">
        <v>0.0</v>
      </c>
      <c r="U108" s="37">
        <v>0.0</v>
      </c>
      <c r="V108" s="26">
        <v>7.0</v>
      </c>
      <c r="W108" s="37">
        <v>263.87</v>
      </c>
      <c r="X108" s="26">
        <f t="shared" si="1"/>
        <v>3.5</v>
      </c>
      <c r="Y108" s="38">
        <f t="shared" si="5"/>
        <v>1847.09</v>
      </c>
      <c r="Z108" s="38">
        <f t="shared" si="3"/>
        <v>1847.09</v>
      </c>
      <c r="AA108" s="53"/>
      <c r="AB108" s="44"/>
      <c r="AC108" s="44"/>
    </row>
    <row r="109" ht="15.75" customHeight="1">
      <c r="A109" s="25" t="s">
        <v>44</v>
      </c>
      <c r="B109" s="26" t="s">
        <v>176</v>
      </c>
      <c r="C109" s="56" t="s">
        <v>602</v>
      </c>
      <c r="D109" s="135" t="s">
        <v>603</v>
      </c>
      <c r="E109" s="26" t="s">
        <v>56</v>
      </c>
      <c r="F109" s="26" t="s">
        <v>645</v>
      </c>
      <c r="G109" s="30"/>
      <c r="H109" s="26"/>
      <c r="I109" s="26" t="s">
        <v>50</v>
      </c>
      <c r="J109" s="32" t="s">
        <v>51</v>
      </c>
      <c r="K109" s="26" t="s">
        <v>50</v>
      </c>
      <c r="L109" s="57" t="s">
        <v>179</v>
      </c>
      <c r="M109" s="42"/>
      <c r="N109" s="42"/>
      <c r="O109" s="42"/>
      <c r="P109" s="37"/>
      <c r="Q109" s="37"/>
      <c r="R109" s="37"/>
      <c r="S109" s="38"/>
      <c r="T109" s="26">
        <v>0.0</v>
      </c>
      <c r="U109" s="37">
        <v>0.0</v>
      </c>
      <c r="V109" s="26">
        <v>7.0</v>
      </c>
      <c r="W109" s="37">
        <v>263.87</v>
      </c>
      <c r="X109" s="26">
        <f t="shared" si="1"/>
        <v>3.5</v>
      </c>
      <c r="Y109" s="38">
        <f t="shared" si="5"/>
        <v>1847.09</v>
      </c>
      <c r="Z109" s="38">
        <f t="shared" si="3"/>
        <v>1847.09</v>
      </c>
      <c r="AA109" s="53"/>
      <c r="AB109" s="44"/>
      <c r="AC109" s="44"/>
    </row>
    <row r="110" ht="15.75" customHeight="1">
      <c r="A110" s="25" t="s">
        <v>44</v>
      </c>
      <c r="B110" s="26" t="s">
        <v>176</v>
      </c>
      <c r="C110" s="56" t="s">
        <v>389</v>
      </c>
      <c r="D110" s="135" t="s">
        <v>390</v>
      </c>
      <c r="E110" s="26" t="s">
        <v>56</v>
      </c>
      <c r="F110" s="26" t="s">
        <v>645</v>
      </c>
      <c r="G110" s="30"/>
      <c r="H110" s="26"/>
      <c r="I110" s="26" t="s">
        <v>50</v>
      </c>
      <c r="J110" s="32" t="s">
        <v>51</v>
      </c>
      <c r="K110" s="26" t="s">
        <v>50</v>
      </c>
      <c r="L110" s="57" t="s">
        <v>179</v>
      </c>
      <c r="M110" s="42"/>
      <c r="N110" s="42"/>
      <c r="O110" s="42"/>
      <c r="P110" s="37"/>
      <c r="Q110" s="37"/>
      <c r="R110" s="37"/>
      <c r="S110" s="38"/>
      <c r="T110" s="26">
        <v>0.0</v>
      </c>
      <c r="U110" s="37">
        <v>0.0</v>
      </c>
      <c r="V110" s="26">
        <v>7.0</v>
      </c>
      <c r="W110" s="37">
        <v>263.87</v>
      </c>
      <c r="X110" s="26">
        <f t="shared" si="1"/>
        <v>3.5</v>
      </c>
      <c r="Y110" s="38">
        <f t="shared" si="5"/>
        <v>1847.09</v>
      </c>
      <c r="Z110" s="38">
        <f t="shared" si="3"/>
        <v>1847.09</v>
      </c>
      <c r="AA110" s="53"/>
      <c r="AB110" s="44"/>
      <c r="AC110" s="44"/>
    </row>
    <row r="111" ht="15.75" customHeight="1">
      <c r="A111" s="25" t="s">
        <v>44</v>
      </c>
      <c r="B111" s="26" t="s">
        <v>176</v>
      </c>
      <c r="C111" s="56" t="s">
        <v>529</v>
      </c>
      <c r="D111" s="135" t="s">
        <v>530</v>
      </c>
      <c r="E111" s="26" t="s">
        <v>56</v>
      </c>
      <c r="F111" s="26" t="s">
        <v>645</v>
      </c>
      <c r="G111" s="30"/>
      <c r="H111" s="26"/>
      <c r="I111" s="26" t="s">
        <v>50</v>
      </c>
      <c r="J111" s="32" t="s">
        <v>51</v>
      </c>
      <c r="K111" s="26" t="s">
        <v>50</v>
      </c>
      <c r="L111" s="57" t="s">
        <v>179</v>
      </c>
      <c r="M111" s="42"/>
      <c r="N111" s="42"/>
      <c r="O111" s="42"/>
      <c r="P111" s="37"/>
      <c r="Q111" s="37"/>
      <c r="R111" s="37"/>
      <c r="S111" s="38"/>
      <c r="T111" s="26">
        <v>0.0</v>
      </c>
      <c r="U111" s="37">
        <v>0.0</v>
      </c>
      <c r="V111" s="26">
        <v>9.0</v>
      </c>
      <c r="W111" s="37">
        <v>263.87</v>
      </c>
      <c r="X111" s="26">
        <f t="shared" si="1"/>
        <v>4.5</v>
      </c>
      <c r="Y111" s="38">
        <f t="shared" si="5"/>
        <v>2374.83</v>
      </c>
      <c r="Z111" s="38">
        <f t="shared" si="3"/>
        <v>2374.83</v>
      </c>
      <c r="AA111" s="53"/>
      <c r="AB111" s="44"/>
      <c r="AC111" s="44"/>
    </row>
    <row r="112" ht="15.75" customHeight="1">
      <c r="A112" s="25" t="s">
        <v>44</v>
      </c>
      <c r="B112" s="26" t="s">
        <v>176</v>
      </c>
      <c r="C112" s="56" t="s">
        <v>391</v>
      </c>
      <c r="D112" s="135" t="s">
        <v>392</v>
      </c>
      <c r="E112" s="26" t="s">
        <v>56</v>
      </c>
      <c r="F112" s="26" t="s">
        <v>645</v>
      </c>
      <c r="G112" s="30"/>
      <c r="H112" s="26"/>
      <c r="I112" s="26" t="s">
        <v>50</v>
      </c>
      <c r="J112" s="32" t="s">
        <v>51</v>
      </c>
      <c r="K112" s="26" t="s">
        <v>50</v>
      </c>
      <c r="L112" s="57" t="s">
        <v>179</v>
      </c>
      <c r="M112" s="42"/>
      <c r="N112" s="42"/>
      <c r="O112" s="42"/>
      <c r="P112" s="37"/>
      <c r="Q112" s="37"/>
      <c r="R112" s="37"/>
      <c r="S112" s="38"/>
      <c r="T112" s="26">
        <v>0.0</v>
      </c>
      <c r="U112" s="37">
        <v>0.0</v>
      </c>
      <c r="V112" s="26">
        <v>9.0</v>
      </c>
      <c r="W112" s="37">
        <v>263.87</v>
      </c>
      <c r="X112" s="26">
        <f t="shared" si="1"/>
        <v>4.5</v>
      </c>
      <c r="Y112" s="38">
        <f t="shared" si="5"/>
        <v>2374.83</v>
      </c>
      <c r="Z112" s="38">
        <f t="shared" si="3"/>
        <v>2374.83</v>
      </c>
      <c r="AA112" s="53"/>
      <c r="AB112" s="44"/>
      <c r="AC112" s="44"/>
    </row>
    <row r="113" ht="15.75" customHeight="1">
      <c r="A113" s="25" t="s">
        <v>44</v>
      </c>
      <c r="B113" s="26" t="s">
        <v>176</v>
      </c>
      <c r="C113" s="56" t="s">
        <v>506</v>
      </c>
      <c r="D113" s="135" t="s">
        <v>507</v>
      </c>
      <c r="E113" s="26" t="s">
        <v>56</v>
      </c>
      <c r="F113" s="26" t="s">
        <v>645</v>
      </c>
      <c r="G113" s="30"/>
      <c r="H113" s="26"/>
      <c r="I113" s="26" t="s">
        <v>50</v>
      </c>
      <c r="J113" s="32" t="s">
        <v>51</v>
      </c>
      <c r="K113" s="26" t="s">
        <v>50</v>
      </c>
      <c r="L113" s="57" t="s">
        <v>179</v>
      </c>
      <c r="M113" s="42"/>
      <c r="N113" s="42"/>
      <c r="O113" s="42"/>
      <c r="P113" s="37"/>
      <c r="Q113" s="37"/>
      <c r="R113" s="37"/>
      <c r="S113" s="38"/>
      <c r="T113" s="26">
        <v>0.0</v>
      </c>
      <c r="U113" s="37">
        <v>0.0</v>
      </c>
      <c r="V113" s="26">
        <v>8.0</v>
      </c>
      <c r="W113" s="37">
        <v>263.87</v>
      </c>
      <c r="X113" s="26">
        <f t="shared" si="1"/>
        <v>4</v>
      </c>
      <c r="Y113" s="38">
        <f t="shared" si="5"/>
        <v>2110.96</v>
      </c>
      <c r="Z113" s="38">
        <f t="shared" si="3"/>
        <v>2110.96</v>
      </c>
      <c r="AA113" s="53"/>
      <c r="AB113" s="44"/>
      <c r="AC113" s="44"/>
    </row>
    <row r="114" ht="15.75" customHeight="1">
      <c r="A114" s="25" t="s">
        <v>44</v>
      </c>
      <c r="B114" s="26" t="s">
        <v>176</v>
      </c>
      <c r="C114" s="56" t="s">
        <v>180</v>
      </c>
      <c r="D114" s="135" t="s">
        <v>181</v>
      </c>
      <c r="E114" s="26" t="s">
        <v>56</v>
      </c>
      <c r="F114" s="26" t="s">
        <v>645</v>
      </c>
      <c r="G114" s="30"/>
      <c r="H114" s="26"/>
      <c r="I114" s="26" t="s">
        <v>50</v>
      </c>
      <c r="J114" s="32" t="s">
        <v>51</v>
      </c>
      <c r="K114" s="26" t="s">
        <v>50</v>
      </c>
      <c r="L114" s="57" t="s">
        <v>179</v>
      </c>
      <c r="M114" s="42"/>
      <c r="N114" s="42"/>
      <c r="O114" s="42"/>
      <c r="P114" s="37"/>
      <c r="Q114" s="37"/>
      <c r="R114" s="37"/>
      <c r="S114" s="38"/>
      <c r="T114" s="26">
        <v>0.0</v>
      </c>
      <c r="U114" s="37">
        <v>0.0</v>
      </c>
      <c r="V114" s="26">
        <v>8.0</v>
      </c>
      <c r="W114" s="37">
        <v>263.87</v>
      </c>
      <c r="X114" s="26">
        <f t="shared" si="1"/>
        <v>4</v>
      </c>
      <c r="Y114" s="38">
        <f t="shared" si="5"/>
        <v>2110.96</v>
      </c>
      <c r="Z114" s="38">
        <f t="shared" si="3"/>
        <v>2110.96</v>
      </c>
      <c r="AA114" s="53"/>
      <c r="AB114" s="44"/>
      <c r="AC114" s="44"/>
    </row>
    <row r="115" ht="15.75" customHeight="1">
      <c r="A115" s="25" t="s">
        <v>44</v>
      </c>
      <c r="B115" s="26" t="s">
        <v>176</v>
      </c>
      <c r="C115" s="56" t="s">
        <v>184</v>
      </c>
      <c r="D115" s="135" t="s">
        <v>185</v>
      </c>
      <c r="E115" s="26" t="s">
        <v>56</v>
      </c>
      <c r="F115" s="26" t="s">
        <v>645</v>
      </c>
      <c r="G115" s="30"/>
      <c r="H115" s="26"/>
      <c r="I115" s="26" t="s">
        <v>50</v>
      </c>
      <c r="J115" s="32" t="s">
        <v>51</v>
      </c>
      <c r="K115" s="26" t="s">
        <v>50</v>
      </c>
      <c r="L115" s="57" t="s">
        <v>179</v>
      </c>
      <c r="M115" s="42"/>
      <c r="N115" s="42"/>
      <c r="O115" s="42"/>
      <c r="P115" s="37"/>
      <c r="Q115" s="37"/>
      <c r="R115" s="37"/>
      <c r="S115" s="38"/>
      <c r="T115" s="26">
        <v>0.0</v>
      </c>
      <c r="U115" s="37">
        <v>0.0</v>
      </c>
      <c r="V115" s="26">
        <v>7.0</v>
      </c>
      <c r="W115" s="37">
        <v>263.87</v>
      </c>
      <c r="X115" s="26">
        <f t="shared" si="1"/>
        <v>3.5</v>
      </c>
      <c r="Y115" s="38">
        <f t="shared" si="5"/>
        <v>1847.09</v>
      </c>
      <c r="Z115" s="38">
        <f t="shared" si="3"/>
        <v>1847.09</v>
      </c>
      <c r="AA115" s="53"/>
      <c r="AB115" s="44"/>
      <c r="AC115" s="44"/>
    </row>
    <row r="116" ht="15.75" customHeight="1">
      <c r="A116" s="25" t="s">
        <v>44</v>
      </c>
      <c r="B116" s="26" t="s">
        <v>176</v>
      </c>
      <c r="C116" s="56" t="s">
        <v>660</v>
      </c>
      <c r="D116" s="135" t="s">
        <v>661</v>
      </c>
      <c r="E116" s="26" t="s">
        <v>56</v>
      </c>
      <c r="F116" s="26" t="s">
        <v>645</v>
      </c>
      <c r="G116" s="30"/>
      <c r="H116" s="26"/>
      <c r="I116" s="26" t="s">
        <v>50</v>
      </c>
      <c r="J116" s="32" t="s">
        <v>51</v>
      </c>
      <c r="K116" s="26" t="s">
        <v>50</v>
      </c>
      <c r="L116" s="57" t="s">
        <v>179</v>
      </c>
      <c r="M116" s="42"/>
      <c r="N116" s="42"/>
      <c r="O116" s="42"/>
      <c r="P116" s="37"/>
      <c r="Q116" s="37"/>
      <c r="R116" s="37"/>
      <c r="S116" s="38"/>
      <c r="T116" s="26">
        <v>0.0</v>
      </c>
      <c r="U116" s="37">
        <v>0.0</v>
      </c>
      <c r="V116" s="26">
        <v>7.0</v>
      </c>
      <c r="W116" s="37">
        <v>263.87</v>
      </c>
      <c r="X116" s="26">
        <f t="shared" si="1"/>
        <v>3.5</v>
      </c>
      <c r="Y116" s="38">
        <f t="shared" si="5"/>
        <v>1847.09</v>
      </c>
      <c r="Z116" s="38">
        <f t="shared" si="3"/>
        <v>1847.09</v>
      </c>
      <c r="AA116" s="53"/>
      <c r="AB116" s="44"/>
      <c r="AC116" s="44"/>
    </row>
    <row r="117" ht="15.75" customHeight="1">
      <c r="A117" s="25" t="s">
        <v>44</v>
      </c>
      <c r="B117" s="26" t="s">
        <v>176</v>
      </c>
      <c r="C117" s="56" t="s">
        <v>188</v>
      </c>
      <c r="D117" s="135" t="s">
        <v>189</v>
      </c>
      <c r="E117" s="26" t="s">
        <v>56</v>
      </c>
      <c r="F117" s="26" t="s">
        <v>645</v>
      </c>
      <c r="G117" s="30"/>
      <c r="H117" s="26"/>
      <c r="I117" s="26" t="s">
        <v>50</v>
      </c>
      <c r="J117" s="32" t="s">
        <v>51</v>
      </c>
      <c r="K117" s="26" t="s">
        <v>50</v>
      </c>
      <c r="L117" s="57" t="s">
        <v>179</v>
      </c>
      <c r="M117" s="42"/>
      <c r="N117" s="42"/>
      <c r="O117" s="42"/>
      <c r="P117" s="37"/>
      <c r="Q117" s="37"/>
      <c r="R117" s="37"/>
      <c r="S117" s="38"/>
      <c r="T117" s="26">
        <v>0.0</v>
      </c>
      <c r="U117" s="37">
        <v>0.0</v>
      </c>
      <c r="V117" s="26">
        <v>7.0</v>
      </c>
      <c r="W117" s="37">
        <v>263.87</v>
      </c>
      <c r="X117" s="26">
        <f t="shared" si="1"/>
        <v>3.5</v>
      </c>
      <c r="Y117" s="38">
        <f t="shared" si="5"/>
        <v>1847.09</v>
      </c>
      <c r="Z117" s="38">
        <f t="shared" si="3"/>
        <v>1847.09</v>
      </c>
      <c r="AA117" s="53"/>
      <c r="AB117" s="44"/>
      <c r="AC117" s="44"/>
    </row>
    <row r="118" ht="15.75" customHeight="1">
      <c r="A118" s="25" t="s">
        <v>44</v>
      </c>
      <c r="B118" s="26" t="s">
        <v>176</v>
      </c>
      <c r="C118" s="56" t="s">
        <v>190</v>
      </c>
      <c r="D118" s="135" t="s">
        <v>191</v>
      </c>
      <c r="E118" s="26" t="s">
        <v>56</v>
      </c>
      <c r="F118" s="26" t="s">
        <v>645</v>
      </c>
      <c r="G118" s="30"/>
      <c r="H118" s="26"/>
      <c r="I118" s="26" t="s">
        <v>50</v>
      </c>
      <c r="J118" s="32" t="s">
        <v>51</v>
      </c>
      <c r="K118" s="26" t="s">
        <v>50</v>
      </c>
      <c r="L118" s="57" t="s">
        <v>179</v>
      </c>
      <c r="M118" s="42"/>
      <c r="N118" s="42"/>
      <c r="O118" s="42"/>
      <c r="P118" s="37"/>
      <c r="Q118" s="37"/>
      <c r="R118" s="37"/>
      <c r="S118" s="38"/>
      <c r="T118" s="26">
        <v>0.0</v>
      </c>
      <c r="U118" s="37">
        <v>0.0</v>
      </c>
      <c r="V118" s="26">
        <v>7.0</v>
      </c>
      <c r="W118" s="37">
        <v>263.87</v>
      </c>
      <c r="X118" s="26">
        <f t="shared" si="1"/>
        <v>3.5</v>
      </c>
      <c r="Y118" s="38">
        <f t="shared" si="5"/>
        <v>1847.09</v>
      </c>
      <c r="Z118" s="38">
        <f t="shared" si="3"/>
        <v>1847.09</v>
      </c>
      <c r="AA118" s="53"/>
      <c r="AB118" s="44"/>
      <c r="AC118" s="44"/>
    </row>
    <row r="119" ht="15.75" customHeight="1">
      <c r="A119" s="25" t="s">
        <v>44</v>
      </c>
      <c r="B119" s="26" t="s">
        <v>176</v>
      </c>
      <c r="C119" s="56" t="s">
        <v>508</v>
      </c>
      <c r="D119" s="135" t="s">
        <v>509</v>
      </c>
      <c r="E119" s="26" t="s">
        <v>56</v>
      </c>
      <c r="F119" s="26" t="s">
        <v>645</v>
      </c>
      <c r="G119" s="30"/>
      <c r="H119" s="26"/>
      <c r="I119" s="26" t="s">
        <v>50</v>
      </c>
      <c r="J119" s="32" t="s">
        <v>51</v>
      </c>
      <c r="K119" s="26" t="s">
        <v>50</v>
      </c>
      <c r="L119" s="57" t="s">
        <v>179</v>
      </c>
      <c r="M119" s="42"/>
      <c r="N119" s="42"/>
      <c r="O119" s="42"/>
      <c r="P119" s="37"/>
      <c r="Q119" s="37"/>
      <c r="R119" s="37"/>
      <c r="S119" s="38"/>
      <c r="T119" s="26">
        <v>0.0</v>
      </c>
      <c r="U119" s="37">
        <v>0.0</v>
      </c>
      <c r="V119" s="26">
        <v>7.0</v>
      </c>
      <c r="W119" s="37">
        <v>263.87</v>
      </c>
      <c r="X119" s="26">
        <f t="shared" si="1"/>
        <v>3.5</v>
      </c>
      <c r="Y119" s="38">
        <f t="shared" si="5"/>
        <v>1847.09</v>
      </c>
      <c r="Z119" s="38">
        <f t="shared" si="3"/>
        <v>1847.09</v>
      </c>
      <c r="AA119" s="53"/>
      <c r="AB119" s="44"/>
      <c r="AC119" s="44"/>
    </row>
    <row r="120" ht="15.75" customHeight="1">
      <c r="A120" s="25" t="s">
        <v>44</v>
      </c>
      <c r="B120" s="26" t="s">
        <v>176</v>
      </c>
      <c r="C120" s="56" t="s">
        <v>194</v>
      </c>
      <c r="D120" s="135" t="s">
        <v>195</v>
      </c>
      <c r="E120" s="26" t="s">
        <v>56</v>
      </c>
      <c r="F120" s="26" t="s">
        <v>645</v>
      </c>
      <c r="G120" s="30"/>
      <c r="H120" s="26"/>
      <c r="I120" s="26" t="s">
        <v>50</v>
      </c>
      <c r="J120" s="32" t="s">
        <v>51</v>
      </c>
      <c r="K120" s="26" t="s">
        <v>50</v>
      </c>
      <c r="L120" s="57" t="s">
        <v>179</v>
      </c>
      <c r="M120" s="42"/>
      <c r="N120" s="42"/>
      <c r="O120" s="42"/>
      <c r="P120" s="37"/>
      <c r="Q120" s="37"/>
      <c r="R120" s="37"/>
      <c r="S120" s="38"/>
      <c r="T120" s="26">
        <v>0.0</v>
      </c>
      <c r="U120" s="37">
        <v>0.0</v>
      </c>
      <c r="V120" s="26">
        <v>7.0</v>
      </c>
      <c r="W120" s="37">
        <v>263.87</v>
      </c>
      <c r="X120" s="26">
        <f t="shared" si="1"/>
        <v>3.5</v>
      </c>
      <c r="Y120" s="38">
        <f t="shared" si="5"/>
        <v>1847.09</v>
      </c>
      <c r="Z120" s="38">
        <f t="shared" si="3"/>
        <v>1847.09</v>
      </c>
      <c r="AA120" s="53"/>
      <c r="AB120" s="44"/>
      <c r="AC120" s="44"/>
    </row>
    <row r="121" ht="15.75" customHeight="1">
      <c r="A121" s="25" t="s">
        <v>44</v>
      </c>
      <c r="B121" s="26" t="s">
        <v>176</v>
      </c>
      <c r="C121" s="56" t="s">
        <v>512</v>
      </c>
      <c r="D121" s="135" t="s">
        <v>513</v>
      </c>
      <c r="E121" s="26" t="s">
        <v>56</v>
      </c>
      <c r="F121" s="26" t="s">
        <v>645</v>
      </c>
      <c r="G121" s="30"/>
      <c r="H121" s="26"/>
      <c r="I121" s="26" t="s">
        <v>50</v>
      </c>
      <c r="J121" s="32" t="s">
        <v>51</v>
      </c>
      <c r="K121" s="26" t="s">
        <v>50</v>
      </c>
      <c r="L121" s="57" t="s">
        <v>179</v>
      </c>
      <c r="M121" s="42"/>
      <c r="N121" s="42"/>
      <c r="O121" s="42"/>
      <c r="P121" s="37"/>
      <c r="Q121" s="37"/>
      <c r="R121" s="37"/>
      <c r="S121" s="38"/>
      <c r="T121" s="26">
        <v>0.0</v>
      </c>
      <c r="U121" s="37">
        <v>0.0</v>
      </c>
      <c r="V121" s="26">
        <v>7.0</v>
      </c>
      <c r="W121" s="37">
        <v>263.87</v>
      </c>
      <c r="X121" s="26">
        <f t="shared" si="1"/>
        <v>3.5</v>
      </c>
      <c r="Y121" s="38">
        <f t="shared" si="5"/>
        <v>1847.09</v>
      </c>
      <c r="Z121" s="38">
        <f t="shared" si="3"/>
        <v>1847.09</v>
      </c>
      <c r="AA121" s="53"/>
      <c r="AB121" s="44"/>
      <c r="AC121" s="44"/>
    </row>
    <row r="122" ht="15.75" customHeight="1">
      <c r="A122" s="25" t="s">
        <v>44</v>
      </c>
      <c r="B122" s="26" t="s">
        <v>176</v>
      </c>
      <c r="C122" s="56" t="s">
        <v>218</v>
      </c>
      <c r="D122" s="135" t="s">
        <v>219</v>
      </c>
      <c r="E122" s="26" t="s">
        <v>56</v>
      </c>
      <c r="F122" s="26" t="s">
        <v>645</v>
      </c>
      <c r="G122" s="30"/>
      <c r="H122" s="26"/>
      <c r="I122" s="26" t="s">
        <v>50</v>
      </c>
      <c r="J122" s="32" t="s">
        <v>51</v>
      </c>
      <c r="K122" s="26" t="s">
        <v>50</v>
      </c>
      <c r="L122" s="57" t="s">
        <v>179</v>
      </c>
      <c r="M122" s="42"/>
      <c r="N122" s="42"/>
      <c r="O122" s="42"/>
      <c r="P122" s="37"/>
      <c r="Q122" s="37"/>
      <c r="R122" s="37"/>
      <c r="S122" s="38"/>
      <c r="T122" s="26">
        <v>0.0</v>
      </c>
      <c r="U122" s="37">
        <v>0.0</v>
      </c>
      <c r="V122" s="26">
        <v>7.0</v>
      </c>
      <c r="W122" s="37">
        <v>263.87</v>
      </c>
      <c r="X122" s="26">
        <f t="shared" si="1"/>
        <v>3.5</v>
      </c>
      <c r="Y122" s="38">
        <f t="shared" si="5"/>
        <v>1847.09</v>
      </c>
      <c r="Z122" s="38">
        <f t="shared" si="3"/>
        <v>1847.09</v>
      </c>
      <c r="AA122" s="53"/>
      <c r="AB122" s="44"/>
      <c r="AC122" s="44"/>
    </row>
    <row r="123" ht="15.75" customHeight="1">
      <c r="A123" s="25" t="s">
        <v>44</v>
      </c>
      <c r="B123" s="26" t="s">
        <v>176</v>
      </c>
      <c r="C123" s="56" t="s">
        <v>514</v>
      </c>
      <c r="D123" s="135" t="s">
        <v>515</v>
      </c>
      <c r="E123" s="26" t="s">
        <v>56</v>
      </c>
      <c r="F123" s="26" t="s">
        <v>645</v>
      </c>
      <c r="G123" s="30"/>
      <c r="H123" s="26"/>
      <c r="I123" s="26" t="s">
        <v>50</v>
      </c>
      <c r="J123" s="32" t="s">
        <v>51</v>
      </c>
      <c r="K123" s="26" t="s">
        <v>50</v>
      </c>
      <c r="L123" s="57" t="s">
        <v>179</v>
      </c>
      <c r="M123" s="42"/>
      <c r="N123" s="42"/>
      <c r="O123" s="42"/>
      <c r="P123" s="37"/>
      <c r="Q123" s="37"/>
      <c r="R123" s="37"/>
      <c r="S123" s="38"/>
      <c r="T123" s="26">
        <v>0.0</v>
      </c>
      <c r="U123" s="37">
        <v>0.0</v>
      </c>
      <c r="V123" s="26">
        <v>7.0</v>
      </c>
      <c r="W123" s="37">
        <v>263.87</v>
      </c>
      <c r="X123" s="26">
        <f t="shared" si="1"/>
        <v>3.5</v>
      </c>
      <c r="Y123" s="38">
        <f t="shared" si="5"/>
        <v>1847.09</v>
      </c>
      <c r="Z123" s="38">
        <f t="shared" si="3"/>
        <v>1847.09</v>
      </c>
      <c r="AA123" s="53"/>
      <c r="AB123" s="44"/>
      <c r="AC123" s="44"/>
    </row>
    <row r="124" ht="15.75" customHeight="1">
      <c r="A124" s="25" t="s">
        <v>44</v>
      </c>
      <c r="B124" s="26" t="s">
        <v>176</v>
      </c>
      <c r="C124" s="56" t="s">
        <v>516</v>
      </c>
      <c r="D124" s="135" t="s">
        <v>517</v>
      </c>
      <c r="E124" s="26" t="s">
        <v>56</v>
      </c>
      <c r="F124" s="26" t="s">
        <v>645</v>
      </c>
      <c r="G124" s="30"/>
      <c r="H124" s="26"/>
      <c r="I124" s="26" t="s">
        <v>50</v>
      </c>
      <c r="J124" s="32" t="s">
        <v>51</v>
      </c>
      <c r="K124" s="26" t="s">
        <v>50</v>
      </c>
      <c r="L124" s="57" t="s">
        <v>179</v>
      </c>
      <c r="M124" s="42"/>
      <c r="N124" s="42"/>
      <c r="O124" s="42"/>
      <c r="P124" s="37"/>
      <c r="Q124" s="37"/>
      <c r="R124" s="37"/>
      <c r="S124" s="38"/>
      <c r="T124" s="26">
        <v>0.0</v>
      </c>
      <c r="U124" s="37">
        <v>0.0</v>
      </c>
      <c r="V124" s="26">
        <v>9.0</v>
      </c>
      <c r="W124" s="37">
        <v>263.87</v>
      </c>
      <c r="X124" s="26">
        <f t="shared" si="1"/>
        <v>4.5</v>
      </c>
      <c r="Y124" s="38">
        <f t="shared" si="5"/>
        <v>2374.83</v>
      </c>
      <c r="Z124" s="38">
        <f t="shared" si="3"/>
        <v>2374.83</v>
      </c>
      <c r="AA124" s="53"/>
      <c r="AB124" s="44"/>
      <c r="AC124" s="44"/>
    </row>
    <row r="125" ht="15.75" customHeight="1">
      <c r="A125" s="25" t="s">
        <v>44</v>
      </c>
      <c r="B125" s="26" t="s">
        <v>176</v>
      </c>
      <c r="C125" s="56" t="s">
        <v>196</v>
      </c>
      <c r="D125" s="135" t="s">
        <v>197</v>
      </c>
      <c r="E125" s="26" t="s">
        <v>56</v>
      </c>
      <c r="F125" s="26" t="s">
        <v>645</v>
      </c>
      <c r="G125" s="30"/>
      <c r="H125" s="26"/>
      <c r="I125" s="26" t="s">
        <v>50</v>
      </c>
      <c r="J125" s="32" t="s">
        <v>51</v>
      </c>
      <c r="K125" s="26" t="s">
        <v>50</v>
      </c>
      <c r="L125" s="57" t="s">
        <v>179</v>
      </c>
      <c r="M125" s="42"/>
      <c r="N125" s="42"/>
      <c r="O125" s="42"/>
      <c r="P125" s="37"/>
      <c r="Q125" s="37"/>
      <c r="R125" s="37"/>
      <c r="S125" s="38"/>
      <c r="T125" s="26">
        <v>0.0</v>
      </c>
      <c r="U125" s="37">
        <v>0.0</v>
      </c>
      <c r="V125" s="26">
        <v>8.0</v>
      </c>
      <c r="W125" s="37">
        <v>263.87</v>
      </c>
      <c r="X125" s="26">
        <f t="shared" si="1"/>
        <v>4</v>
      </c>
      <c r="Y125" s="38">
        <f t="shared" si="5"/>
        <v>2110.96</v>
      </c>
      <c r="Z125" s="38">
        <f t="shared" si="3"/>
        <v>2110.96</v>
      </c>
      <c r="AA125" s="53"/>
      <c r="AB125" s="44"/>
      <c r="AC125" s="44"/>
    </row>
    <row r="126" ht="15.75" customHeight="1">
      <c r="A126" s="25" t="s">
        <v>44</v>
      </c>
      <c r="B126" s="26" t="s">
        <v>176</v>
      </c>
      <c r="C126" s="56" t="s">
        <v>518</v>
      </c>
      <c r="D126" s="135" t="s">
        <v>519</v>
      </c>
      <c r="E126" s="26" t="s">
        <v>56</v>
      </c>
      <c r="F126" s="26" t="s">
        <v>645</v>
      </c>
      <c r="G126" s="30"/>
      <c r="H126" s="26"/>
      <c r="I126" s="26" t="s">
        <v>50</v>
      </c>
      <c r="J126" s="32" t="s">
        <v>51</v>
      </c>
      <c r="K126" s="26" t="s">
        <v>50</v>
      </c>
      <c r="L126" s="57" t="s">
        <v>179</v>
      </c>
      <c r="M126" s="42"/>
      <c r="N126" s="42"/>
      <c r="O126" s="42"/>
      <c r="P126" s="37"/>
      <c r="Q126" s="37"/>
      <c r="R126" s="37"/>
      <c r="S126" s="38"/>
      <c r="T126" s="26">
        <v>0.0</v>
      </c>
      <c r="U126" s="37">
        <v>0.0</v>
      </c>
      <c r="V126" s="26">
        <v>8.0</v>
      </c>
      <c r="W126" s="37">
        <v>263.87</v>
      </c>
      <c r="X126" s="26">
        <f t="shared" si="1"/>
        <v>4</v>
      </c>
      <c r="Y126" s="38">
        <f t="shared" si="5"/>
        <v>2110.96</v>
      </c>
      <c r="Z126" s="38">
        <f t="shared" si="3"/>
        <v>2110.96</v>
      </c>
      <c r="AA126" s="53"/>
      <c r="AB126" s="44"/>
      <c r="AC126" s="44"/>
    </row>
    <row r="127" ht="15.75" customHeight="1">
      <c r="A127" s="25" t="s">
        <v>44</v>
      </c>
      <c r="B127" s="26" t="s">
        <v>176</v>
      </c>
      <c r="C127" s="56" t="s">
        <v>520</v>
      </c>
      <c r="D127" s="135" t="s">
        <v>521</v>
      </c>
      <c r="E127" s="26" t="s">
        <v>56</v>
      </c>
      <c r="F127" s="26" t="s">
        <v>645</v>
      </c>
      <c r="G127" s="30"/>
      <c r="H127" s="26"/>
      <c r="I127" s="26" t="s">
        <v>50</v>
      </c>
      <c r="J127" s="32" t="s">
        <v>51</v>
      </c>
      <c r="K127" s="26" t="s">
        <v>50</v>
      </c>
      <c r="L127" s="57" t="s">
        <v>179</v>
      </c>
      <c r="M127" s="42"/>
      <c r="N127" s="42"/>
      <c r="O127" s="42"/>
      <c r="P127" s="37"/>
      <c r="Q127" s="37"/>
      <c r="R127" s="37"/>
      <c r="S127" s="38"/>
      <c r="T127" s="26">
        <v>0.0</v>
      </c>
      <c r="U127" s="37">
        <v>0.0</v>
      </c>
      <c r="V127" s="26">
        <v>8.0</v>
      </c>
      <c r="W127" s="37">
        <v>263.87</v>
      </c>
      <c r="X127" s="26">
        <f t="shared" si="1"/>
        <v>4</v>
      </c>
      <c r="Y127" s="38">
        <f t="shared" si="5"/>
        <v>2110.96</v>
      </c>
      <c r="Z127" s="38">
        <f t="shared" si="3"/>
        <v>2110.96</v>
      </c>
      <c r="AA127" s="53"/>
      <c r="AB127" s="44"/>
      <c r="AC127" s="44"/>
    </row>
    <row r="128" ht="15.75" customHeight="1">
      <c r="A128" s="25" t="s">
        <v>44</v>
      </c>
      <c r="B128" s="26" t="s">
        <v>176</v>
      </c>
      <c r="C128" s="56" t="s">
        <v>522</v>
      </c>
      <c r="D128" s="135" t="s">
        <v>523</v>
      </c>
      <c r="E128" s="26" t="s">
        <v>56</v>
      </c>
      <c r="F128" s="26" t="s">
        <v>645</v>
      </c>
      <c r="G128" s="30"/>
      <c r="H128" s="26"/>
      <c r="I128" s="26" t="s">
        <v>50</v>
      </c>
      <c r="J128" s="32" t="s">
        <v>51</v>
      </c>
      <c r="K128" s="26" t="s">
        <v>50</v>
      </c>
      <c r="L128" s="57" t="s">
        <v>179</v>
      </c>
      <c r="M128" s="42"/>
      <c r="N128" s="42"/>
      <c r="O128" s="42"/>
      <c r="P128" s="37"/>
      <c r="Q128" s="37"/>
      <c r="R128" s="37"/>
      <c r="S128" s="38"/>
      <c r="T128" s="26">
        <v>0.0</v>
      </c>
      <c r="U128" s="37">
        <v>0.0</v>
      </c>
      <c r="V128" s="26">
        <v>7.0</v>
      </c>
      <c r="W128" s="37">
        <v>263.87</v>
      </c>
      <c r="X128" s="26">
        <f t="shared" si="1"/>
        <v>3.5</v>
      </c>
      <c r="Y128" s="38">
        <f t="shared" si="5"/>
        <v>1847.09</v>
      </c>
      <c r="Z128" s="38">
        <f t="shared" si="3"/>
        <v>1847.09</v>
      </c>
      <c r="AA128" s="53"/>
      <c r="AB128" s="44"/>
      <c r="AC128" s="44"/>
    </row>
    <row r="129" ht="15.75" customHeight="1">
      <c r="A129" s="25" t="s">
        <v>44</v>
      </c>
      <c r="B129" s="26" t="s">
        <v>176</v>
      </c>
      <c r="C129" s="56" t="s">
        <v>608</v>
      </c>
      <c r="D129" s="135" t="s">
        <v>609</v>
      </c>
      <c r="E129" s="26" t="s">
        <v>56</v>
      </c>
      <c r="F129" s="26" t="s">
        <v>645</v>
      </c>
      <c r="G129" s="30"/>
      <c r="H129" s="26"/>
      <c r="I129" s="26" t="s">
        <v>50</v>
      </c>
      <c r="J129" s="32" t="s">
        <v>51</v>
      </c>
      <c r="K129" s="26" t="s">
        <v>50</v>
      </c>
      <c r="L129" s="57" t="s">
        <v>179</v>
      </c>
      <c r="M129" s="42"/>
      <c r="N129" s="42"/>
      <c r="O129" s="42"/>
      <c r="P129" s="37"/>
      <c r="Q129" s="37"/>
      <c r="R129" s="37"/>
      <c r="S129" s="38"/>
      <c r="T129" s="26">
        <v>0.0</v>
      </c>
      <c r="U129" s="37">
        <v>0.0</v>
      </c>
      <c r="V129" s="26">
        <v>7.0</v>
      </c>
      <c r="W129" s="37">
        <v>263.87</v>
      </c>
      <c r="X129" s="26">
        <f t="shared" si="1"/>
        <v>3.5</v>
      </c>
      <c r="Y129" s="38">
        <f t="shared" si="5"/>
        <v>1847.09</v>
      </c>
      <c r="Z129" s="38">
        <f t="shared" si="3"/>
        <v>1847.09</v>
      </c>
      <c r="AA129" s="53"/>
      <c r="AB129" s="44"/>
      <c r="AC129" s="44"/>
    </row>
    <row r="130" ht="15.75" customHeight="1">
      <c r="A130" s="25" t="s">
        <v>44</v>
      </c>
      <c r="B130" s="26" t="s">
        <v>176</v>
      </c>
      <c r="C130" s="56" t="s">
        <v>524</v>
      </c>
      <c r="D130" s="135" t="s">
        <v>610</v>
      </c>
      <c r="E130" s="26" t="s">
        <v>56</v>
      </c>
      <c r="F130" s="26" t="s">
        <v>645</v>
      </c>
      <c r="G130" s="30"/>
      <c r="H130" s="26"/>
      <c r="I130" s="26" t="s">
        <v>50</v>
      </c>
      <c r="J130" s="32" t="s">
        <v>51</v>
      </c>
      <c r="K130" s="26" t="s">
        <v>50</v>
      </c>
      <c r="L130" s="57" t="s">
        <v>179</v>
      </c>
      <c r="M130" s="42"/>
      <c r="N130" s="42"/>
      <c r="O130" s="42"/>
      <c r="P130" s="37"/>
      <c r="Q130" s="37"/>
      <c r="R130" s="37"/>
      <c r="S130" s="38"/>
      <c r="T130" s="26">
        <v>0.0</v>
      </c>
      <c r="U130" s="37">
        <v>0.0</v>
      </c>
      <c r="V130" s="26">
        <v>7.0</v>
      </c>
      <c r="W130" s="37">
        <v>263.87</v>
      </c>
      <c r="X130" s="26">
        <f t="shared" si="1"/>
        <v>3.5</v>
      </c>
      <c r="Y130" s="38">
        <f t="shared" si="5"/>
        <v>1847.09</v>
      </c>
      <c r="Z130" s="38">
        <f t="shared" si="3"/>
        <v>1847.09</v>
      </c>
      <c r="AA130" s="53"/>
      <c r="AB130" s="44"/>
      <c r="AC130" s="44"/>
    </row>
    <row r="131" ht="15.75" customHeight="1">
      <c r="A131" s="25" t="s">
        <v>44</v>
      </c>
      <c r="B131" s="26" t="s">
        <v>176</v>
      </c>
      <c r="C131" s="56" t="s">
        <v>204</v>
      </c>
      <c r="D131" s="135" t="s">
        <v>205</v>
      </c>
      <c r="E131" s="26" t="s">
        <v>56</v>
      </c>
      <c r="F131" s="26" t="s">
        <v>645</v>
      </c>
      <c r="G131" s="30"/>
      <c r="H131" s="26"/>
      <c r="I131" s="26" t="s">
        <v>50</v>
      </c>
      <c r="J131" s="32" t="s">
        <v>51</v>
      </c>
      <c r="K131" s="26" t="s">
        <v>50</v>
      </c>
      <c r="L131" s="57" t="s">
        <v>179</v>
      </c>
      <c r="M131" s="42"/>
      <c r="N131" s="42"/>
      <c r="O131" s="42"/>
      <c r="P131" s="37"/>
      <c r="Q131" s="37"/>
      <c r="R131" s="37"/>
      <c r="S131" s="38"/>
      <c r="T131" s="26">
        <v>0.0</v>
      </c>
      <c r="U131" s="37">
        <v>0.0</v>
      </c>
      <c r="V131" s="26">
        <v>7.0</v>
      </c>
      <c r="W131" s="37">
        <v>263.87</v>
      </c>
      <c r="X131" s="26">
        <f t="shared" si="1"/>
        <v>3.5</v>
      </c>
      <c r="Y131" s="38">
        <f t="shared" si="5"/>
        <v>1847.09</v>
      </c>
      <c r="Z131" s="38">
        <f t="shared" si="3"/>
        <v>1847.09</v>
      </c>
      <c r="AA131" s="53"/>
      <c r="AB131" s="44"/>
      <c r="AC131" s="44"/>
    </row>
    <row r="132" ht="15.75" customHeight="1">
      <c r="A132" s="25" t="s">
        <v>44</v>
      </c>
      <c r="B132" s="26" t="s">
        <v>176</v>
      </c>
      <c r="C132" s="56" t="s">
        <v>525</v>
      </c>
      <c r="D132" s="135" t="s">
        <v>526</v>
      </c>
      <c r="E132" s="26" t="s">
        <v>56</v>
      </c>
      <c r="F132" s="26" t="s">
        <v>645</v>
      </c>
      <c r="G132" s="30"/>
      <c r="H132" s="26"/>
      <c r="I132" s="26" t="s">
        <v>50</v>
      </c>
      <c r="J132" s="32" t="s">
        <v>51</v>
      </c>
      <c r="K132" s="26" t="s">
        <v>50</v>
      </c>
      <c r="L132" s="57" t="s">
        <v>179</v>
      </c>
      <c r="M132" s="42"/>
      <c r="N132" s="42"/>
      <c r="O132" s="42"/>
      <c r="P132" s="37"/>
      <c r="Q132" s="37"/>
      <c r="R132" s="37"/>
      <c r="S132" s="38"/>
      <c r="T132" s="26">
        <v>0.0</v>
      </c>
      <c r="U132" s="37">
        <v>0.0</v>
      </c>
      <c r="V132" s="26">
        <v>7.0</v>
      </c>
      <c r="W132" s="37">
        <v>263.87</v>
      </c>
      <c r="X132" s="26">
        <f t="shared" si="1"/>
        <v>3.5</v>
      </c>
      <c r="Y132" s="38">
        <f t="shared" si="5"/>
        <v>1847.09</v>
      </c>
      <c r="Z132" s="38">
        <f t="shared" si="3"/>
        <v>1847.09</v>
      </c>
      <c r="AA132" s="53"/>
      <c r="AB132" s="44"/>
      <c r="AC132" s="44"/>
    </row>
    <row r="133" ht="15.75" customHeight="1">
      <c r="A133" s="25" t="s">
        <v>44</v>
      </c>
      <c r="B133" s="26" t="s">
        <v>176</v>
      </c>
      <c r="C133" s="56" t="s">
        <v>527</v>
      </c>
      <c r="D133" s="135" t="s">
        <v>528</v>
      </c>
      <c r="E133" s="26" t="s">
        <v>56</v>
      </c>
      <c r="F133" s="26" t="s">
        <v>645</v>
      </c>
      <c r="G133" s="30"/>
      <c r="H133" s="26"/>
      <c r="I133" s="26" t="s">
        <v>50</v>
      </c>
      <c r="J133" s="32" t="s">
        <v>51</v>
      </c>
      <c r="K133" s="26" t="s">
        <v>50</v>
      </c>
      <c r="L133" s="57" t="s">
        <v>179</v>
      </c>
      <c r="M133" s="42"/>
      <c r="N133" s="42"/>
      <c r="O133" s="42"/>
      <c r="P133" s="37"/>
      <c r="Q133" s="37"/>
      <c r="R133" s="37"/>
      <c r="S133" s="38"/>
      <c r="T133" s="26">
        <v>0.0</v>
      </c>
      <c r="U133" s="37">
        <v>0.0</v>
      </c>
      <c r="V133" s="26">
        <v>7.0</v>
      </c>
      <c r="W133" s="37">
        <v>263.87</v>
      </c>
      <c r="X133" s="26">
        <f t="shared" si="1"/>
        <v>3.5</v>
      </c>
      <c r="Y133" s="38">
        <f t="shared" si="5"/>
        <v>1847.09</v>
      </c>
      <c r="Z133" s="38">
        <f t="shared" si="3"/>
        <v>1847.09</v>
      </c>
      <c r="AA133" s="53"/>
      <c r="AB133" s="44"/>
      <c r="AC133" s="44"/>
    </row>
    <row r="134" ht="15.75" customHeight="1">
      <c r="A134" s="25" t="s">
        <v>44</v>
      </c>
      <c r="B134" s="26" t="s">
        <v>176</v>
      </c>
      <c r="C134" s="56" t="s">
        <v>494</v>
      </c>
      <c r="D134" s="135" t="s">
        <v>495</v>
      </c>
      <c r="E134" s="26" t="s">
        <v>56</v>
      </c>
      <c r="F134" s="26" t="s">
        <v>645</v>
      </c>
      <c r="G134" s="30"/>
      <c r="H134" s="26"/>
      <c r="I134" s="26" t="s">
        <v>50</v>
      </c>
      <c r="J134" s="32" t="s">
        <v>51</v>
      </c>
      <c r="K134" s="26" t="s">
        <v>50</v>
      </c>
      <c r="L134" s="57" t="s">
        <v>179</v>
      </c>
      <c r="M134" s="42"/>
      <c r="N134" s="42"/>
      <c r="O134" s="42"/>
      <c r="P134" s="37"/>
      <c r="Q134" s="37"/>
      <c r="R134" s="37"/>
      <c r="S134" s="38"/>
      <c r="T134" s="26">
        <v>0.0</v>
      </c>
      <c r="U134" s="37">
        <v>0.0</v>
      </c>
      <c r="V134" s="26">
        <v>7.0</v>
      </c>
      <c r="W134" s="37">
        <v>263.87</v>
      </c>
      <c r="X134" s="26">
        <f t="shared" si="1"/>
        <v>3.5</v>
      </c>
      <c r="Y134" s="38">
        <f t="shared" si="5"/>
        <v>1847.09</v>
      </c>
      <c r="Z134" s="38">
        <f t="shared" si="3"/>
        <v>1847.09</v>
      </c>
      <c r="AA134" s="53"/>
      <c r="AB134" s="44"/>
      <c r="AC134" s="44"/>
    </row>
    <row r="135" ht="15.75" customHeight="1">
      <c r="A135" s="25" t="s">
        <v>44</v>
      </c>
      <c r="B135" s="26" t="s">
        <v>176</v>
      </c>
      <c r="C135" s="56" t="s">
        <v>506</v>
      </c>
      <c r="D135" s="135" t="s">
        <v>507</v>
      </c>
      <c r="E135" s="26" t="s">
        <v>56</v>
      </c>
      <c r="F135" s="26" t="s">
        <v>645</v>
      </c>
      <c r="G135" s="30"/>
      <c r="H135" s="26"/>
      <c r="I135" s="26" t="s">
        <v>50</v>
      </c>
      <c r="J135" s="32" t="s">
        <v>51</v>
      </c>
      <c r="K135" s="26" t="s">
        <v>50</v>
      </c>
      <c r="L135" s="57" t="s">
        <v>179</v>
      </c>
      <c r="M135" s="42"/>
      <c r="N135" s="42"/>
      <c r="O135" s="42"/>
      <c r="P135" s="37"/>
      <c r="Q135" s="37"/>
      <c r="R135" s="37"/>
      <c r="S135" s="38"/>
      <c r="T135" s="26">
        <v>0.0</v>
      </c>
      <c r="U135" s="37">
        <v>0.0</v>
      </c>
      <c r="V135" s="26">
        <v>7.0</v>
      </c>
      <c r="W135" s="37">
        <v>263.87</v>
      </c>
      <c r="X135" s="26">
        <f t="shared" si="1"/>
        <v>3.5</v>
      </c>
      <c r="Y135" s="38">
        <f t="shared" si="5"/>
        <v>1847.09</v>
      </c>
      <c r="Z135" s="38">
        <f t="shared" si="3"/>
        <v>1847.09</v>
      </c>
      <c r="AA135" s="53"/>
      <c r="AB135" s="44"/>
      <c r="AC135" s="44"/>
    </row>
    <row r="136" ht="15.75" customHeight="1">
      <c r="A136" s="25" t="s">
        <v>44</v>
      </c>
      <c r="B136" s="26" t="s">
        <v>176</v>
      </c>
      <c r="C136" s="56" t="s">
        <v>180</v>
      </c>
      <c r="D136" s="135" t="s">
        <v>181</v>
      </c>
      <c r="E136" s="26" t="s">
        <v>56</v>
      </c>
      <c r="F136" s="26" t="s">
        <v>645</v>
      </c>
      <c r="G136" s="30"/>
      <c r="H136" s="26"/>
      <c r="I136" s="26" t="s">
        <v>50</v>
      </c>
      <c r="J136" s="32" t="s">
        <v>51</v>
      </c>
      <c r="K136" s="26" t="s">
        <v>50</v>
      </c>
      <c r="L136" s="57" t="s">
        <v>179</v>
      </c>
      <c r="M136" s="42"/>
      <c r="N136" s="42"/>
      <c r="O136" s="42"/>
      <c r="P136" s="37"/>
      <c r="Q136" s="37"/>
      <c r="R136" s="37"/>
      <c r="S136" s="38"/>
      <c r="T136" s="26">
        <v>0.0</v>
      </c>
      <c r="U136" s="37">
        <v>0.0</v>
      </c>
      <c r="V136" s="26">
        <v>9.0</v>
      </c>
      <c r="W136" s="37">
        <v>263.87</v>
      </c>
      <c r="X136" s="26">
        <f t="shared" si="1"/>
        <v>4.5</v>
      </c>
      <c r="Y136" s="38">
        <f t="shared" si="5"/>
        <v>2374.83</v>
      </c>
      <c r="Z136" s="38">
        <f t="shared" si="3"/>
        <v>2374.83</v>
      </c>
      <c r="AA136" s="53"/>
      <c r="AB136" s="44"/>
      <c r="AC136" s="44"/>
    </row>
    <row r="137" ht="15.75" customHeight="1">
      <c r="A137" s="25" t="s">
        <v>44</v>
      </c>
      <c r="B137" s="26" t="s">
        <v>176</v>
      </c>
      <c r="C137" s="56" t="s">
        <v>210</v>
      </c>
      <c r="D137" s="135" t="s">
        <v>211</v>
      </c>
      <c r="E137" s="26" t="s">
        <v>56</v>
      </c>
      <c r="F137" s="26" t="s">
        <v>645</v>
      </c>
      <c r="G137" s="30"/>
      <c r="H137" s="26"/>
      <c r="I137" s="26" t="s">
        <v>50</v>
      </c>
      <c r="J137" s="32" t="s">
        <v>51</v>
      </c>
      <c r="K137" s="26" t="s">
        <v>50</v>
      </c>
      <c r="L137" s="57" t="s">
        <v>179</v>
      </c>
      <c r="M137" s="42"/>
      <c r="N137" s="42"/>
      <c r="O137" s="42"/>
      <c r="P137" s="37"/>
      <c r="Q137" s="37"/>
      <c r="R137" s="37"/>
      <c r="S137" s="38"/>
      <c r="T137" s="26">
        <v>0.0</v>
      </c>
      <c r="U137" s="37">
        <v>0.0</v>
      </c>
      <c r="V137" s="26">
        <v>9.0</v>
      </c>
      <c r="W137" s="37">
        <v>263.87</v>
      </c>
      <c r="X137" s="26">
        <f t="shared" si="1"/>
        <v>4.5</v>
      </c>
      <c r="Y137" s="38">
        <f t="shared" si="5"/>
        <v>2374.83</v>
      </c>
      <c r="Z137" s="38">
        <f t="shared" si="3"/>
        <v>2374.83</v>
      </c>
      <c r="AA137" s="53"/>
      <c r="AB137" s="44"/>
      <c r="AC137" s="44"/>
    </row>
    <row r="138" ht="15.75" customHeight="1">
      <c r="A138" s="25" t="s">
        <v>44</v>
      </c>
      <c r="B138" s="26" t="s">
        <v>176</v>
      </c>
      <c r="C138" s="56" t="s">
        <v>184</v>
      </c>
      <c r="D138" s="135" t="s">
        <v>185</v>
      </c>
      <c r="E138" s="26" t="s">
        <v>56</v>
      </c>
      <c r="F138" s="26" t="s">
        <v>645</v>
      </c>
      <c r="G138" s="30"/>
      <c r="H138" s="26"/>
      <c r="I138" s="26" t="s">
        <v>50</v>
      </c>
      <c r="J138" s="32" t="s">
        <v>51</v>
      </c>
      <c r="K138" s="26" t="s">
        <v>50</v>
      </c>
      <c r="L138" s="57" t="s">
        <v>179</v>
      </c>
      <c r="M138" s="42"/>
      <c r="N138" s="42"/>
      <c r="O138" s="42"/>
      <c r="P138" s="37"/>
      <c r="Q138" s="37"/>
      <c r="R138" s="37"/>
      <c r="S138" s="38"/>
      <c r="T138" s="26">
        <v>0.0</v>
      </c>
      <c r="U138" s="37">
        <v>0.0</v>
      </c>
      <c r="V138" s="26">
        <v>9.0</v>
      </c>
      <c r="W138" s="37">
        <v>263.87</v>
      </c>
      <c r="X138" s="26">
        <f t="shared" si="1"/>
        <v>4.5</v>
      </c>
      <c r="Y138" s="38">
        <f t="shared" si="5"/>
        <v>2374.83</v>
      </c>
      <c r="Z138" s="38">
        <f t="shared" si="3"/>
        <v>2374.83</v>
      </c>
      <c r="AA138" s="53"/>
      <c r="AB138" s="44"/>
      <c r="AC138" s="44"/>
    </row>
    <row r="139" ht="15.75" customHeight="1">
      <c r="A139" s="25" t="s">
        <v>44</v>
      </c>
      <c r="B139" s="26" t="s">
        <v>176</v>
      </c>
      <c r="C139" s="56" t="s">
        <v>214</v>
      </c>
      <c r="D139" s="135" t="s">
        <v>215</v>
      </c>
      <c r="E139" s="26" t="s">
        <v>56</v>
      </c>
      <c r="F139" s="26" t="s">
        <v>645</v>
      </c>
      <c r="G139" s="30"/>
      <c r="H139" s="26"/>
      <c r="I139" s="26" t="s">
        <v>50</v>
      </c>
      <c r="J139" s="32" t="s">
        <v>51</v>
      </c>
      <c r="K139" s="26" t="s">
        <v>50</v>
      </c>
      <c r="L139" s="57" t="s">
        <v>179</v>
      </c>
      <c r="M139" s="42"/>
      <c r="N139" s="42"/>
      <c r="O139" s="42"/>
      <c r="P139" s="37"/>
      <c r="Q139" s="37"/>
      <c r="R139" s="37"/>
      <c r="S139" s="38"/>
      <c r="T139" s="26">
        <v>0.0</v>
      </c>
      <c r="U139" s="37">
        <v>0.0</v>
      </c>
      <c r="V139" s="26">
        <v>8.0</v>
      </c>
      <c r="W139" s="37">
        <v>263.87</v>
      </c>
      <c r="X139" s="26">
        <f t="shared" si="1"/>
        <v>4</v>
      </c>
      <c r="Y139" s="38">
        <f t="shared" si="5"/>
        <v>2110.96</v>
      </c>
      <c r="Z139" s="38">
        <f t="shared" si="3"/>
        <v>2110.96</v>
      </c>
      <c r="AA139" s="53"/>
      <c r="AB139" s="44"/>
      <c r="AC139" s="44"/>
    </row>
    <row r="140" ht="15.75" customHeight="1">
      <c r="A140" s="25" t="s">
        <v>44</v>
      </c>
      <c r="B140" s="26" t="s">
        <v>176</v>
      </c>
      <c r="C140" s="56" t="s">
        <v>190</v>
      </c>
      <c r="D140" s="135" t="s">
        <v>191</v>
      </c>
      <c r="E140" s="26" t="s">
        <v>56</v>
      </c>
      <c r="F140" s="26" t="s">
        <v>645</v>
      </c>
      <c r="G140" s="30"/>
      <c r="H140" s="26"/>
      <c r="I140" s="26" t="s">
        <v>50</v>
      </c>
      <c r="J140" s="32" t="s">
        <v>51</v>
      </c>
      <c r="K140" s="26" t="s">
        <v>50</v>
      </c>
      <c r="L140" s="57" t="s">
        <v>179</v>
      </c>
      <c r="M140" s="42"/>
      <c r="N140" s="42"/>
      <c r="O140" s="42"/>
      <c r="P140" s="37"/>
      <c r="Q140" s="37"/>
      <c r="R140" s="37"/>
      <c r="S140" s="38"/>
      <c r="T140" s="26">
        <v>0.0</v>
      </c>
      <c r="U140" s="37">
        <v>0.0</v>
      </c>
      <c r="V140" s="26">
        <v>8.0</v>
      </c>
      <c r="W140" s="37">
        <v>263.87</v>
      </c>
      <c r="X140" s="26">
        <f t="shared" si="1"/>
        <v>4</v>
      </c>
      <c r="Y140" s="38">
        <f t="shared" si="5"/>
        <v>2110.96</v>
      </c>
      <c r="Z140" s="38">
        <f t="shared" si="3"/>
        <v>2110.96</v>
      </c>
      <c r="AA140" s="53"/>
      <c r="AB140" s="44"/>
      <c r="AC140" s="44"/>
    </row>
    <row r="141" ht="15.75" customHeight="1">
      <c r="A141" s="25" t="s">
        <v>44</v>
      </c>
      <c r="B141" s="26" t="s">
        <v>176</v>
      </c>
      <c r="C141" s="56" t="s">
        <v>508</v>
      </c>
      <c r="D141" s="135" t="s">
        <v>509</v>
      </c>
      <c r="E141" s="26" t="s">
        <v>56</v>
      </c>
      <c r="F141" s="26" t="s">
        <v>645</v>
      </c>
      <c r="G141" s="30"/>
      <c r="H141" s="26"/>
      <c r="I141" s="26" t="s">
        <v>50</v>
      </c>
      <c r="J141" s="32" t="s">
        <v>51</v>
      </c>
      <c r="K141" s="26" t="s">
        <v>50</v>
      </c>
      <c r="L141" s="57" t="s">
        <v>179</v>
      </c>
      <c r="M141" s="42"/>
      <c r="N141" s="42"/>
      <c r="O141" s="42"/>
      <c r="P141" s="37"/>
      <c r="Q141" s="37"/>
      <c r="R141" s="37"/>
      <c r="S141" s="38"/>
      <c r="T141" s="26">
        <v>0.0</v>
      </c>
      <c r="U141" s="37">
        <v>0.0</v>
      </c>
      <c r="V141" s="26">
        <v>8.0</v>
      </c>
      <c r="W141" s="37">
        <v>263.87</v>
      </c>
      <c r="X141" s="26">
        <f t="shared" si="1"/>
        <v>4</v>
      </c>
      <c r="Y141" s="38">
        <f t="shared" si="5"/>
        <v>2110.96</v>
      </c>
      <c r="Z141" s="38">
        <f t="shared" si="3"/>
        <v>2110.96</v>
      </c>
      <c r="AA141" s="53"/>
      <c r="AB141" s="44"/>
      <c r="AC141" s="44"/>
    </row>
    <row r="142" ht="15.75" customHeight="1">
      <c r="A142" s="25" t="s">
        <v>44</v>
      </c>
      <c r="B142" s="26" t="s">
        <v>176</v>
      </c>
      <c r="C142" s="56" t="s">
        <v>196</v>
      </c>
      <c r="D142" s="135" t="s">
        <v>197</v>
      </c>
      <c r="E142" s="26" t="s">
        <v>56</v>
      </c>
      <c r="F142" s="26" t="s">
        <v>645</v>
      </c>
      <c r="G142" s="30"/>
      <c r="H142" s="26"/>
      <c r="I142" s="26" t="s">
        <v>50</v>
      </c>
      <c r="J142" s="32" t="s">
        <v>51</v>
      </c>
      <c r="K142" s="26" t="s">
        <v>50</v>
      </c>
      <c r="L142" s="57" t="s">
        <v>179</v>
      </c>
      <c r="M142" s="42"/>
      <c r="N142" s="42"/>
      <c r="O142" s="42"/>
      <c r="P142" s="37"/>
      <c r="Q142" s="37"/>
      <c r="R142" s="37"/>
      <c r="S142" s="38"/>
      <c r="T142" s="26">
        <v>0.0</v>
      </c>
      <c r="U142" s="37">
        <v>0.0</v>
      </c>
      <c r="V142" s="26">
        <v>8.0</v>
      </c>
      <c r="W142" s="37">
        <v>263.87</v>
      </c>
      <c r="X142" s="26">
        <f t="shared" si="1"/>
        <v>4</v>
      </c>
      <c r="Y142" s="38">
        <f t="shared" si="5"/>
        <v>2110.96</v>
      </c>
      <c r="Z142" s="38">
        <f t="shared" si="3"/>
        <v>2110.96</v>
      </c>
      <c r="AA142" s="53"/>
      <c r="AB142" s="44"/>
      <c r="AC142" s="44"/>
    </row>
    <row r="143" ht="15.75" customHeight="1">
      <c r="A143" s="25" t="s">
        <v>44</v>
      </c>
      <c r="B143" s="26" t="s">
        <v>176</v>
      </c>
      <c r="C143" s="56" t="s">
        <v>202</v>
      </c>
      <c r="D143" s="135" t="s">
        <v>203</v>
      </c>
      <c r="E143" s="26" t="s">
        <v>56</v>
      </c>
      <c r="F143" s="26" t="s">
        <v>645</v>
      </c>
      <c r="G143" s="30"/>
      <c r="H143" s="26"/>
      <c r="I143" s="26" t="s">
        <v>50</v>
      </c>
      <c r="J143" s="32" t="s">
        <v>51</v>
      </c>
      <c r="K143" s="26" t="s">
        <v>50</v>
      </c>
      <c r="L143" s="57" t="s">
        <v>179</v>
      </c>
      <c r="M143" s="42"/>
      <c r="N143" s="42"/>
      <c r="O143" s="42"/>
      <c r="P143" s="37"/>
      <c r="Q143" s="37"/>
      <c r="R143" s="37"/>
      <c r="S143" s="38"/>
      <c r="T143" s="26">
        <v>0.0</v>
      </c>
      <c r="U143" s="37">
        <v>0.0</v>
      </c>
      <c r="V143" s="26">
        <v>7.0</v>
      </c>
      <c r="W143" s="37">
        <v>263.87</v>
      </c>
      <c r="X143" s="26">
        <f t="shared" si="1"/>
        <v>3.5</v>
      </c>
      <c r="Y143" s="38">
        <f t="shared" si="5"/>
        <v>1847.09</v>
      </c>
      <c r="Z143" s="38">
        <f t="shared" si="3"/>
        <v>1847.09</v>
      </c>
      <c r="AA143" s="53"/>
      <c r="AB143" s="44"/>
      <c r="AC143" s="44"/>
    </row>
    <row r="144" ht="15.75" customHeight="1">
      <c r="A144" s="25" t="s">
        <v>44</v>
      </c>
      <c r="B144" s="26" t="s">
        <v>176</v>
      </c>
      <c r="C144" s="56" t="s">
        <v>362</v>
      </c>
      <c r="D144" s="135" t="s">
        <v>363</v>
      </c>
      <c r="E144" s="26" t="s">
        <v>56</v>
      </c>
      <c r="F144" s="26" t="s">
        <v>645</v>
      </c>
      <c r="G144" s="30"/>
      <c r="H144" s="26"/>
      <c r="I144" s="26" t="s">
        <v>50</v>
      </c>
      <c r="J144" s="32" t="s">
        <v>51</v>
      </c>
      <c r="K144" s="26" t="s">
        <v>50</v>
      </c>
      <c r="L144" s="57" t="s">
        <v>179</v>
      </c>
      <c r="M144" s="42"/>
      <c r="N144" s="42"/>
      <c r="O144" s="42"/>
      <c r="P144" s="37"/>
      <c r="Q144" s="37"/>
      <c r="R144" s="37"/>
      <c r="S144" s="38"/>
      <c r="T144" s="26">
        <v>0.0</v>
      </c>
      <c r="U144" s="37">
        <v>0.0</v>
      </c>
      <c r="V144" s="26">
        <v>7.0</v>
      </c>
      <c r="W144" s="37">
        <v>263.87</v>
      </c>
      <c r="X144" s="26">
        <f t="shared" si="1"/>
        <v>3.5</v>
      </c>
      <c r="Y144" s="38">
        <f t="shared" si="5"/>
        <v>1847.09</v>
      </c>
      <c r="Z144" s="38">
        <f t="shared" si="3"/>
        <v>1847.09</v>
      </c>
      <c r="AA144" s="53"/>
      <c r="AB144" s="44"/>
      <c r="AC144" s="44"/>
    </row>
    <row r="145" ht="15.75" customHeight="1">
      <c r="A145" s="25" t="s">
        <v>44</v>
      </c>
      <c r="B145" s="26" t="s">
        <v>176</v>
      </c>
      <c r="C145" s="56" t="s">
        <v>531</v>
      </c>
      <c r="D145" s="135" t="s">
        <v>532</v>
      </c>
      <c r="E145" s="26" t="s">
        <v>56</v>
      </c>
      <c r="F145" s="26" t="s">
        <v>645</v>
      </c>
      <c r="G145" s="30"/>
      <c r="H145" s="26"/>
      <c r="I145" s="26" t="s">
        <v>50</v>
      </c>
      <c r="J145" s="32" t="s">
        <v>51</v>
      </c>
      <c r="K145" s="26" t="s">
        <v>50</v>
      </c>
      <c r="L145" s="57" t="s">
        <v>179</v>
      </c>
      <c r="M145" s="42"/>
      <c r="N145" s="42"/>
      <c r="O145" s="42"/>
      <c r="P145" s="37"/>
      <c r="Q145" s="37"/>
      <c r="R145" s="37"/>
      <c r="S145" s="38"/>
      <c r="T145" s="26">
        <v>0.0</v>
      </c>
      <c r="U145" s="37">
        <v>0.0</v>
      </c>
      <c r="V145" s="26">
        <v>7.0</v>
      </c>
      <c r="W145" s="37">
        <v>263.87</v>
      </c>
      <c r="X145" s="26">
        <f t="shared" si="1"/>
        <v>3.5</v>
      </c>
      <c r="Y145" s="38">
        <f t="shared" si="5"/>
        <v>1847.09</v>
      </c>
      <c r="Z145" s="38">
        <f t="shared" si="3"/>
        <v>1847.09</v>
      </c>
      <c r="AA145" s="53"/>
      <c r="AB145" s="44"/>
      <c r="AC145" s="44"/>
    </row>
    <row r="146" ht="15.75" customHeight="1">
      <c r="A146" s="25" t="s">
        <v>44</v>
      </c>
      <c r="B146" s="26" t="s">
        <v>176</v>
      </c>
      <c r="C146" s="56" t="s">
        <v>662</v>
      </c>
      <c r="D146" s="135" t="s">
        <v>663</v>
      </c>
      <c r="E146" s="26" t="s">
        <v>56</v>
      </c>
      <c r="F146" s="26" t="s">
        <v>645</v>
      </c>
      <c r="G146" s="30"/>
      <c r="H146" s="26"/>
      <c r="I146" s="26" t="s">
        <v>50</v>
      </c>
      <c r="J146" s="32" t="s">
        <v>51</v>
      </c>
      <c r="K146" s="26" t="s">
        <v>50</v>
      </c>
      <c r="L146" s="57" t="s">
        <v>179</v>
      </c>
      <c r="M146" s="42"/>
      <c r="N146" s="42"/>
      <c r="O146" s="42"/>
      <c r="P146" s="37"/>
      <c r="Q146" s="37"/>
      <c r="R146" s="37"/>
      <c r="S146" s="38"/>
      <c r="T146" s="26">
        <v>0.0</v>
      </c>
      <c r="U146" s="37">
        <v>0.0</v>
      </c>
      <c r="V146" s="26">
        <v>7.0</v>
      </c>
      <c r="W146" s="37">
        <v>263.87</v>
      </c>
      <c r="X146" s="26">
        <f t="shared" si="1"/>
        <v>3.5</v>
      </c>
      <c r="Y146" s="38">
        <f t="shared" si="5"/>
        <v>1847.09</v>
      </c>
      <c r="Z146" s="38">
        <f t="shared" si="3"/>
        <v>1847.09</v>
      </c>
      <c r="AA146" s="53"/>
      <c r="AB146" s="44"/>
      <c r="AC146" s="44"/>
    </row>
    <row r="147" ht="15.75" customHeight="1">
      <c r="A147" s="25" t="s">
        <v>44</v>
      </c>
      <c r="B147" s="26" t="s">
        <v>176</v>
      </c>
      <c r="C147" s="56" t="s">
        <v>664</v>
      </c>
      <c r="D147" s="135" t="s">
        <v>665</v>
      </c>
      <c r="E147" s="26" t="s">
        <v>56</v>
      </c>
      <c r="F147" s="26" t="s">
        <v>645</v>
      </c>
      <c r="G147" s="30"/>
      <c r="H147" s="26"/>
      <c r="I147" s="26" t="s">
        <v>50</v>
      </c>
      <c r="J147" s="32" t="s">
        <v>51</v>
      </c>
      <c r="K147" s="26" t="s">
        <v>50</v>
      </c>
      <c r="L147" s="57" t="s">
        <v>179</v>
      </c>
      <c r="M147" s="42"/>
      <c r="N147" s="42"/>
      <c r="O147" s="42"/>
      <c r="P147" s="37"/>
      <c r="Q147" s="37"/>
      <c r="R147" s="37"/>
      <c r="S147" s="38"/>
      <c r="T147" s="26">
        <v>0.0</v>
      </c>
      <c r="U147" s="37">
        <v>0.0</v>
      </c>
      <c r="V147" s="26">
        <v>7.0</v>
      </c>
      <c r="W147" s="37">
        <v>263.87</v>
      </c>
      <c r="X147" s="26">
        <f t="shared" si="1"/>
        <v>3.5</v>
      </c>
      <c r="Y147" s="38">
        <f t="shared" si="5"/>
        <v>1847.09</v>
      </c>
      <c r="Z147" s="38">
        <f t="shared" si="3"/>
        <v>1847.09</v>
      </c>
      <c r="AA147" s="53"/>
      <c r="AB147" s="44"/>
      <c r="AC147" s="44"/>
    </row>
    <row r="148" ht="15.75" customHeight="1">
      <c r="A148" s="25" t="s">
        <v>44</v>
      </c>
      <c r="B148" s="26" t="s">
        <v>176</v>
      </c>
      <c r="C148" s="56" t="s">
        <v>504</v>
      </c>
      <c r="D148" s="135" t="s">
        <v>505</v>
      </c>
      <c r="E148" s="26" t="s">
        <v>56</v>
      </c>
      <c r="F148" s="26" t="s">
        <v>645</v>
      </c>
      <c r="G148" s="30"/>
      <c r="H148" s="26"/>
      <c r="I148" s="26" t="s">
        <v>50</v>
      </c>
      <c r="J148" s="32" t="s">
        <v>51</v>
      </c>
      <c r="K148" s="26" t="s">
        <v>50</v>
      </c>
      <c r="L148" s="57" t="s">
        <v>179</v>
      </c>
      <c r="M148" s="42"/>
      <c r="N148" s="42"/>
      <c r="O148" s="42"/>
      <c r="P148" s="37"/>
      <c r="Q148" s="37"/>
      <c r="R148" s="37"/>
      <c r="S148" s="38"/>
      <c r="T148" s="26">
        <v>0.0</v>
      </c>
      <c r="U148" s="37">
        <v>0.0</v>
      </c>
      <c r="V148" s="26">
        <v>7.0</v>
      </c>
      <c r="W148" s="37">
        <v>263.87</v>
      </c>
      <c r="X148" s="26">
        <f t="shared" si="1"/>
        <v>3.5</v>
      </c>
      <c r="Y148" s="38">
        <f t="shared" si="5"/>
        <v>1847.09</v>
      </c>
      <c r="Z148" s="38">
        <f t="shared" si="3"/>
        <v>1847.09</v>
      </c>
      <c r="AA148" s="53"/>
      <c r="AB148" s="44"/>
      <c r="AC148" s="44"/>
    </row>
    <row r="149" ht="15.75" customHeight="1">
      <c r="A149" s="25" t="s">
        <v>44</v>
      </c>
      <c r="B149" s="26" t="s">
        <v>176</v>
      </c>
      <c r="C149" s="56" t="s">
        <v>533</v>
      </c>
      <c r="D149" s="135" t="s">
        <v>534</v>
      </c>
      <c r="E149" s="26" t="s">
        <v>56</v>
      </c>
      <c r="F149" s="26" t="s">
        <v>645</v>
      </c>
      <c r="G149" s="30"/>
      <c r="H149" s="26"/>
      <c r="I149" s="26" t="s">
        <v>50</v>
      </c>
      <c r="J149" s="32" t="s">
        <v>51</v>
      </c>
      <c r="K149" s="26" t="s">
        <v>50</v>
      </c>
      <c r="L149" s="57" t="s">
        <v>179</v>
      </c>
      <c r="M149" s="42"/>
      <c r="N149" s="42"/>
      <c r="O149" s="42"/>
      <c r="P149" s="37"/>
      <c r="Q149" s="37"/>
      <c r="R149" s="37"/>
      <c r="S149" s="38"/>
      <c r="T149" s="26">
        <v>0.0</v>
      </c>
      <c r="U149" s="37">
        <v>0.0</v>
      </c>
      <c r="V149" s="26">
        <v>10.0</v>
      </c>
      <c r="W149" s="37">
        <v>263.87</v>
      </c>
      <c r="X149" s="26">
        <f t="shared" si="1"/>
        <v>5</v>
      </c>
      <c r="Y149" s="38">
        <f t="shared" si="5"/>
        <v>2638.7</v>
      </c>
      <c r="Z149" s="38">
        <f t="shared" si="3"/>
        <v>2638.7</v>
      </c>
      <c r="AA149" s="53"/>
      <c r="AB149" s="44"/>
      <c r="AC149" s="44"/>
    </row>
    <row r="150" ht="15.75" customHeight="1">
      <c r="A150" s="25" t="s">
        <v>44</v>
      </c>
      <c r="B150" s="26" t="s">
        <v>176</v>
      </c>
      <c r="C150" s="56" t="s">
        <v>490</v>
      </c>
      <c r="D150" s="135" t="s">
        <v>491</v>
      </c>
      <c r="E150" s="26" t="s">
        <v>56</v>
      </c>
      <c r="F150" s="26" t="s">
        <v>645</v>
      </c>
      <c r="G150" s="30"/>
      <c r="H150" s="26"/>
      <c r="I150" s="26" t="s">
        <v>50</v>
      </c>
      <c r="J150" s="32" t="s">
        <v>51</v>
      </c>
      <c r="K150" s="26" t="s">
        <v>50</v>
      </c>
      <c r="L150" s="57" t="s">
        <v>179</v>
      </c>
      <c r="M150" s="42"/>
      <c r="N150" s="42"/>
      <c r="O150" s="42"/>
      <c r="P150" s="37"/>
      <c r="Q150" s="37"/>
      <c r="R150" s="37"/>
      <c r="S150" s="38"/>
      <c r="T150" s="26">
        <v>0.0</v>
      </c>
      <c r="U150" s="37">
        <v>0.0</v>
      </c>
      <c r="V150" s="26">
        <v>4.0</v>
      </c>
      <c r="W150" s="37">
        <v>263.87</v>
      </c>
      <c r="X150" s="26">
        <f t="shared" si="1"/>
        <v>2</v>
      </c>
      <c r="Y150" s="38">
        <f t="shared" si="5"/>
        <v>1055.48</v>
      </c>
      <c r="Z150" s="38">
        <f t="shared" si="3"/>
        <v>1055.48</v>
      </c>
      <c r="AA150" s="53"/>
      <c r="AB150" s="44"/>
      <c r="AC150" s="44"/>
    </row>
    <row r="151" ht="15.75" customHeight="1">
      <c r="A151" s="25" t="s">
        <v>44</v>
      </c>
      <c r="B151" s="26" t="s">
        <v>176</v>
      </c>
      <c r="C151" s="56" t="s">
        <v>535</v>
      </c>
      <c r="D151" s="135" t="s">
        <v>536</v>
      </c>
      <c r="E151" s="26" t="s">
        <v>56</v>
      </c>
      <c r="F151" s="26" t="s">
        <v>645</v>
      </c>
      <c r="G151" s="30"/>
      <c r="H151" s="26"/>
      <c r="I151" s="26" t="s">
        <v>50</v>
      </c>
      <c r="J151" s="32" t="s">
        <v>51</v>
      </c>
      <c r="K151" s="26" t="s">
        <v>50</v>
      </c>
      <c r="L151" s="57" t="s">
        <v>179</v>
      </c>
      <c r="M151" s="42"/>
      <c r="N151" s="42"/>
      <c r="O151" s="42"/>
      <c r="P151" s="37"/>
      <c r="Q151" s="37"/>
      <c r="R151" s="37"/>
      <c r="S151" s="38"/>
      <c r="T151" s="26">
        <v>0.0</v>
      </c>
      <c r="U151" s="37">
        <v>0.0</v>
      </c>
      <c r="V151" s="26">
        <v>4.0</v>
      </c>
      <c r="W151" s="37">
        <v>263.87</v>
      </c>
      <c r="X151" s="26">
        <f t="shared" si="1"/>
        <v>2</v>
      </c>
      <c r="Y151" s="38">
        <f t="shared" si="5"/>
        <v>1055.48</v>
      </c>
      <c r="Z151" s="38">
        <f t="shared" si="3"/>
        <v>1055.48</v>
      </c>
      <c r="AA151" s="53"/>
      <c r="AB151" s="44"/>
      <c r="AC151" s="44"/>
    </row>
    <row r="152" ht="15.75" customHeight="1">
      <c r="A152" s="25" t="s">
        <v>44</v>
      </c>
      <c r="B152" s="26" t="s">
        <v>176</v>
      </c>
      <c r="C152" s="56" t="s">
        <v>383</v>
      </c>
      <c r="D152" s="135" t="s">
        <v>384</v>
      </c>
      <c r="E152" s="26" t="s">
        <v>56</v>
      </c>
      <c r="F152" s="26" t="s">
        <v>645</v>
      </c>
      <c r="G152" s="30"/>
      <c r="H152" s="26"/>
      <c r="I152" s="26" t="s">
        <v>50</v>
      </c>
      <c r="J152" s="32" t="s">
        <v>51</v>
      </c>
      <c r="K152" s="26" t="s">
        <v>50</v>
      </c>
      <c r="L152" s="57" t="s">
        <v>179</v>
      </c>
      <c r="M152" s="42"/>
      <c r="N152" s="42"/>
      <c r="O152" s="42"/>
      <c r="P152" s="37"/>
      <c r="Q152" s="37"/>
      <c r="R152" s="37"/>
      <c r="S152" s="38"/>
      <c r="T152" s="26">
        <v>0.0</v>
      </c>
      <c r="U152" s="37">
        <v>0.0</v>
      </c>
      <c r="V152" s="26">
        <v>4.0</v>
      </c>
      <c r="W152" s="37">
        <v>263.87</v>
      </c>
      <c r="X152" s="26">
        <f t="shared" si="1"/>
        <v>2</v>
      </c>
      <c r="Y152" s="38">
        <f t="shared" si="5"/>
        <v>1055.48</v>
      </c>
      <c r="Z152" s="38">
        <f t="shared" si="3"/>
        <v>1055.48</v>
      </c>
      <c r="AA152" s="53"/>
      <c r="AB152" s="44"/>
      <c r="AC152" s="44"/>
    </row>
    <row r="153" ht="15.75" customHeight="1">
      <c r="A153" s="25" t="s">
        <v>44</v>
      </c>
      <c r="B153" s="26" t="s">
        <v>176</v>
      </c>
      <c r="C153" s="56" t="s">
        <v>226</v>
      </c>
      <c r="D153" s="26" t="s">
        <v>227</v>
      </c>
      <c r="E153" s="26" t="s">
        <v>56</v>
      </c>
      <c r="F153" s="26" t="s">
        <v>645</v>
      </c>
      <c r="G153" s="30"/>
      <c r="H153" s="26"/>
      <c r="I153" s="26" t="s">
        <v>50</v>
      </c>
      <c r="J153" s="32" t="s">
        <v>51</v>
      </c>
      <c r="K153" s="26" t="s">
        <v>50</v>
      </c>
      <c r="L153" s="57" t="s">
        <v>179</v>
      </c>
      <c r="M153" s="42"/>
      <c r="N153" s="42"/>
      <c r="O153" s="42"/>
      <c r="P153" s="37"/>
      <c r="Q153" s="37"/>
      <c r="R153" s="37"/>
      <c r="S153" s="38"/>
      <c r="T153" s="26">
        <v>1.0</v>
      </c>
      <c r="U153" s="37">
        <v>454.95</v>
      </c>
      <c r="V153" s="26">
        <v>0.0</v>
      </c>
      <c r="W153" s="37">
        <v>227.48</v>
      </c>
      <c r="X153" s="26">
        <f t="shared" si="1"/>
        <v>1</v>
      </c>
      <c r="Y153" s="38">
        <f t="shared" si="5"/>
        <v>454.95</v>
      </c>
      <c r="Z153" s="38">
        <f t="shared" si="3"/>
        <v>454.95</v>
      </c>
      <c r="AA153" s="53"/>
      <c r="AB153" s="44"/>
      <c r="AC153" s="44"/>
    </row>
    <row r="154" ht="15.75" customHeight="1">
      <c r="A154" s="25" t="s">
        <v>44</v>
      </c>
      <c r="B154" s="26" t="s">
        <v>176</v>
      </c>
      <c r="C154" s="56" t="s">
        <v>220</v>
      </c>
      <c r="D154" s="26" t="s">
        <v>221</v>
      </c>
      <c r="E154" s="26" t="s">
        <v>56</v>
      </c>
      <c r="F154" s="26" t="s">
        <v>645</v>
      </c>
      <c r="G154" s="30"/>
      <c r="H154" s="26"/>
      <c r="I154" s="26" t="s">
        <v>50</v>
      </c>
      <c r="J154" s="32" t="s">
        <v>51</v>
      </c>
      <c r="K154" s="26" t="s">
        <v>50</v>
      </c>
      <c r="L154" s="57" t="s">
        <v>179</v>
      </c>
      <c r="M154" s="42"/>
      <c r="N154" s="42"/>
      <c r="O154" s="42"/>
      <c r="P154" s="37"/>
      <c r="Q154" s="37"/>
      <c r="R154" s="37"/>
      <c r="S154" s="38"/>
      <c r="T154" s="26">
        <v>1.0</v>
      </c>
      <c r="U154" s="37">
        <v>454.95</v>
      </c>
      <c r="V154" s="26">
        <v>1.0</v>
      </c>
      <c r="W154" s="37">
        <v>227.48</v>
      </c>
      <c r="X154" s="26">
        <f t="shared" si="1"/>
        <v>1.5</v>
      </c>
      <c r="Y154" s="38">
        <f t="shared" si="5"/>
        <v>682.43</v>
      </c>
      <c r="Z154" s="38">
        <f t="shared" si="3"/>
        <v>682.43</v>
      </c>
      <c r="AA154" s="53"/>
      <c r="AB154" s="44"/>
      <c r="AC154" s="44"/>
    </row>
    <row r="155" ht="15.75" customHeight="1">
      <c r="A155" s="25" t="s">
        <v>44</v>
      </c>
      <c r="B155" s="26" t="s">
        <v>176</v>
      </c>
      <c r="C155" s="56" t="s">
        <v>222</v>
      </c>
      <c r="D155" s="26" t="s">
        <v>223</v>
      </c>
      <c r="E155" s="26" t="s">
        <v>56</v>
      </c>
      <c r="F155" s="26" t="s">
        <v>645</v>
      </c>
      <c r="G155" s="30"/>
      <c r="H155" s="26"/>
      <c r="I155" s="26" t="s">
        <v>50</v>
      </c>
      <c r="J155" s="32" t="s">
        <v>51</v>
      </c>
      <c r="K155" s="26" t="s">
        <v>50</v>
      </c>
      <c r="L155" s="57" t="s">
        <v>179</v>
      </c>
      <c r="M155" s="42"/>
      <c r="N155" s="42"/>
      <c r="O155" s="42"/>
      <c r="P155" s="37"/>
      <c r="Q155" s="37"/>
      <c r="R155" s="37"/>
      <c r="S155" s="38"/>
      <c r="T155" s="26">
        <v>1.0</v>
      </c>
      <c r="U155" s="37">
        <v>454.95</v>
      </c>
      <c r="V155" s="26">
        <v>1.0</v>
      </c>
      <c r="W155" s="37">
        <v>227.48</v>
      </c>
      <c r="X155" s="26">
        <f t="shared" si="1"/>
        <v>1.5</v>
      </c>
      <c r="Y155" s="38">
        <f t="shared" si="5"/>
        <v>682.43</v>
      </c>
      <c r="Z155" s="38">
        <f t="shared" si="3"/>
        <v>682.43</v>
      </c>
      <c r="AA155" s="53"/>
      <c r="AB155" s="44"/>
      <c r="AC155" s="44"/>
    </row>
    <row r="156" ht="15.75" customHeight="1">
      <c r="A156" s="25" t="s">
        <v>44</v>
      </c>
      <c r="B156" s="26" t="s">
        <v>176</v>
      </c>
      <c r="C156" s="56" t="s">
        <v>224</v>
      </c>
      <c r="D156" s="26" t="s">
        <v>225</v>
      </c>
      <c r="E156" s="26" t="s">
        <v>56</v>
      </c>
      <c r="F156" s="26" t="s">
        <v>645</v>
      </c>
      <c r="G156" s="30"/>
      <c r="H156" s="26"/>
      <c r="I156" s="26" t="s">
        <v>50</v>
      </c>
      <c r="J156" s="32" t="s">
        <v>51</v>
      </c>
      <c r="K156" s="26" t="s">
        <v>50</v>
      </c>
      <c r="L156" s="57" t="s">
        <v>179</v>
      </c>
      <c r="M156" s="42"/>
      <c r="N156" s="42"/>
      <c r="O156" s="42"/>
      <c r="P156" s="37"/>
      <c r="Q156" s="37"/>
      <c r="R156" s="37"/>
      <c r="S156" s="38"/>
      <c r="T156" s="26">
        <v>1.0</v>
      </c>
      <c r="U156" s="37">
        <v>454.95</v>
      </c>
      <c r="V156" s="26">
        <v>1.0</v>
      </c>
      <c r="W156" s="37">
        <v>227.48</v>
      </c>
      <c r="X156" s="26">
        <f t="shared" si="1"/>
        <v>1.5</v>
      </c>
      <c r="Y156" s="38">
        <f t="shared" si="5"/>
        <v>682.43</v>
      </c>
      <c r="Z156" s="38">
        <f t="shared" si="3"/>
        <v>682.43</v>
      </c>
      <c r="AA156" s="53"/>
      <c r="AB156" s="44"/>
      <c r="AC156" s="44"/>
    </row>
    <row r="157" ht="15.75" customHeight="1">
      <c r="A157" s="25" t="s">
        <v>44</v>
      </c>
      <c r="B157" s="26" t="s">
        <v>176</v>
      </c>
      <c r="C157" s="56" t="s">
        <v>228</v>
      </c>
      <c r="D157" s="26" t="s">
        <v>229</v>
      </c>
      <c r="E157" s="26" t="s">
        <v>56</v>
      </c>
      <c r="F157" s="26" t="s">
        <v>645</v>
      </c>
      <c r="G157" s="30"/>
      <c r="H157" s="26"/>
      <c r="I157" s="26" t="s">
        <v>50</v>
      </c>
      <c r="J157" s="32" t="s">
        <v>51</v>
      </c>
      <c r="K157" s="26" t="s">
        <v>50</v>
      </c>
      <c r="L157" s="57" t="s">
        <v>179</v>
      </c>
      <c r="M157" s="42"/>
      <c r="N157" s="42"/>
      <c r="O157" s="42"/>
      <c r="P157" s="37"/>
      <c r="Q157" s="37"/>
      <c r="R157" s="37"/>
      <c r="S157" s="38"/>
      <c r="T157" s="26">
        <v>1.0</v>
      </c>
      <c r="U157" s="37">
        <v>454.95</v>
      </c>
      <c r="V157" s="26">
        <v>0.0</v>
      </c>
      <c r="W157" s="37">
        <v>227.48</v>
      </c>
      <c r="X157" s="26">
        <f t="shared" si="1"/>
        <v>1</v>
      </c>
      <c r="Y157" s="38">
        <f t="shared" si="5"/>
        <v>454.95</v>
      </c>
      <c r="Z157" s="38">
        <f t="shared" si="3"/>
        <v>454.95</v>
      </c>
      <c r="AA157" s="53"/>
      <c r="AB157" s="44"/>
      <c r="AC157" s="44"/>
    </row>
    <row r="158" ht="15.75" customHeight="1">
      <c r="A158" s="25" t="s">
        <v>44</v>
      </c>
      <c r="B158" s="26" t="s">
        <v>176</v>
      </c>
      <c r="C158" s="56" t="s">
        <v>226</v>
      </c>
      <c r="D158" s="26" t="s">
        <v>227</v>
      </c>
      <c r="E158" s="26" t="s">
        <v>56</v>
      </c>
      <c r="F158" s="26" t="s">
        <v>645</v>
      </c>
      <c r="G158" s="30"/>
      <c r="H158" s="26"/>
      <c r="I158" s="26" t="s">
        <v>50</v>
      </c>
      <c r="J158" s="32" t="s">
        <v>51</v>
      </c>
      <c r="K158" s="26" t="s">
        <v>50</v>
      </c>
      <c r="L158" s="57" t="s">
        <v>179</v>
      </c>
      <c r="M158" s="42"/>
      <c r="N158" s="42"/>
      <c r="O158" s="42"/>
      <c r="P158" s="37"/>
      <c r="Q158" s="37"/>
      <c r="R158" s="37"/>
      <c r="S158" s="38"/>
      <c r="T158" s="26">
        <v>2.0</v>
      </c>
      <c r="U158" s="37">
        <v>454.95</v>
      </c>
      <c r="V158" s="26">
        <v>0.0</v>
      </c>
      <c r="W158" s="37">
        <v>227.48</v>
      </c>
      <c r="X158" s="26">
        <f t="shared" si="1"/>
        <v>2</v>
      </c>
      <c r="Y158" s="38">
        <f t="shared" si="5"/>
        <v>909.9</v>
      </c>
      <c r="Z158" s="38">
        <f t="shared" si="3"/>
        <v>909.9</v>
      </c>
      <c r="AA158" s="53"/>
      <c r="AB158" s="44"/>
      <c r="AC158" s="44"/>
    </row>
    <row r="159" ht="15.75" customHeight="1">
      <c r="A159" s="25" t="s">
        <v>44</v>
      </c>
      <c r="B159" s="26" t="s">
        <v>176</v>
      </c>
      <c r="C159" s="56" t="s">
        <v>220</v>
      </c>
      <c r="D159" s="26" t="s">
        <v>221</v>
      </c>
      <c r="E159" s="26" t="s">
        <v>56</v>
      </c>
      <c r="F159" s="26" t="s">
        <v>645</v>
      </c>
      <c r="G159" s="30"/>
      <c r="H159" s="26"/>
      <c r="I159" s="26" t="s">
        <v>50</v>
      </c>
      <c r="J159" s="32" t="s">
        <v>51</v>
      </c>
      <c r="K159" s="26" t="s">
        <v>50</v>
      </c>
      <c r="L159" s="57" t="s">
        <v>179</v>
      </c>
      <c r="M159" s="42"/>
      <c r="N159" s="42"/>
      <c r="O159" s="42"/>
      <c r="P159" s="37"/>
      <c r="Q159" s="37"/>
      <c r="R159" s="37"/>
      <c r="S159" s="38"/>
      <c r="T159" s="26">
        <v>3.0</v>
      </c>
      <c r="U159" s="37">
        <v>454.95</v>
      </c>
      <c r="V159" s="26">
        <v>0.0</v>
      </c>
      <c r="W159" s="37">
        <v>227.48</v>
      </c>
      <c r="X159" s="26">
        <f t="shared" si="1"/>
        <v>3</v>
      </c>
      <c r="Y159" s="38">
        <f t="shared" si="5"/>
        <v>1364.85</v>
      </c>
      <c r="Z159" s="38">
        <f t="shared" si="3"/>
        <v>1364.85</v>
      </c>
      <c r="AA159" s="53"/>
      <c r="AB159" s="44"/>
      <c r="AC159" s="44"/>
    </row>
    <row r="160" ht="15.75" customHeight="1">
      <c r="A160" s="25" t="s">
        <v>44</v>
      </c>
      <c r="B160" s="26" t="s">
        <v>176</v>
      </c>
      <c r="C160" s="56" t="s">
        <v>222</v>
      </c>
      <c r="D160" s="26" t="s">
        <v>223</v>
      </c>
      <c r="E160" s="26" t="s">
        <v>56</v>
      </c>
      <c r="F160" s="26" t="s">
        <v>645</v>
      </c>
      <c r="G160" s="30"/>
      <c r="H160" s="26"/>
      <c r="I160" s="26" t="s">
        <v>50</v>
      </c>
      <c r="J160" s="32" t="s">
        <v>51</v>
      </c>
      <c r="K160" s="26" t="s">
        <v>50</v>
      </c>
      <c r="L160" s="57" t="s">
        <v>179</v>
      </c>
      <c r="M160" s="42"/>
      <c r="N160" s="42"/>
      <c r="O160" s="42"/>
      <c r="P160" s="37"/>
      <c r="Q160" s="37"/>
      <c r="R160" s="37"/>
      <c r="S160" s="38"/>
      <c r="T160" s="26">
        <v>3.0</v>
      </c>
      <c r="U160" s="37">
        <v>454.95</v>
      </c>
      <c r="V160" s="26">
        <v>0.0</v>
      </c>
      <c r="W160" s="37">
        <v>227.48</v>
      </c>
      <c r="X160" s="26">
        <f t="shared" si="1"/>
        <v>3</v>
      </c>
      <c r="Y160" s="38">
        <f t="shared" si="5"/>
        <v>1364.85</v>
      </c>
      <c r="Z160" s="38">
        <f t="shared" si="3"/>
        <v>1364.85</v>
      </c>
      <c r="AA160" s="53"/>
      <c r="AB160" s="44"/>
      <c r="AC160" s="44"/>
    </row>
    <row r="161" ht="15.75" customHeight="1">
      <c r="A161" s="25" t="s">
        <v>44</v>
      </c>
      <c r="B161" s="26" t="s">
        <v>176</v>
      </c>
      <c r="C161" s="56" t="s">
        <v>224</v>
      </c>
      <c r="D161" s="26" t="s">
        <v>225</v>
      </c>
      <c r="E161" s="26" t="s">
        <v>56</v>
      </c>
      <c r="F161" s="26" t="s">
        <v>645</v>
      </c>
      <c r="G161" s="30"/>
      <c r="H161" s="26"/>
      <c r="I161" s="26" t="s">
        <v>50</v>
      </c>
      <c r="J161" s="32" t="s">
        <v>51</v>
      </c>
      <c r="K161" s="26" t="s">
        <v>50</v>
      </c>
      <c r="L161" s="57" t="s">
        <v>179</v>
      </c>
      <c r="M161" s="42"/>
      <c r="N161" s="42"/>
      <c r="O161" s="42"/>
      <c r="P161" s="37"/>
      <c r="Q161" s="37"/>
      <c r="R161" s="37"/>
      <c r="S161" s="38"/>
      <c r="T161" s="26">
        <v>3.0</v>
      </c>
      <c r="U161" s="37">
        <v>454.95</v>
      </c>
      <c r="V161" s="26">
        <v>0.0</v>
      </c>
      <c r="W161" s="37">
        <v>227.48</v>
      </c>
      <c r="X161" s="26">
        <f t="shared" si="1"/>
        <v>3</v>
      </c>
      <c r="Y161" s="38">
        <f t="shared" si="5"/>
        <v>1364.85</v>
      </c>
      <c r="Z161" s="38">
        <f t="shared" si="3"/>
        <v>1364.85</v>
      </c>
      <c r="AA161" s="53"/>
      <c r="AB161" s="44"/>
      <c r="AC161" s="44"/>
    </row>
    <row r="162" ht="15.75" customHeight="1">
      <c r="A162" s="25" t="s">
        <v>44</v>
      </c>
      <c r="B162" s="26" t="s">
        <v>230</v>
      </c>
      <c r="C162" s="56" t="s">
        <v>666</v>
      </c>
      <c r="D162" s="26" t="s">
        <v>667</v>
      </c>
      <c r="E162" s="26" t="s">
        <v>56</v>
      </c>
      <c r="F162" s="26" t="s">
        <v>645</v>
      </c>
      <c r="G162" s="30"/>
      <c r="H162" s="26"/>
      <c r="I162" s="26" t="s">
        <v>50</v>
      </c>
      <c r="J162" s="32" t="s">
        <v>668</v>
      </c>
      <c r="K162" s="26" t="s">
        <v>50</v>
      </c>
      <c r="L162" s="32" t="s">
        <v>234</v>
      </c>
      <c r="M162" s="42"/>
      <c r="N162" s="42"/>
      <c r="O162" s="42"/>
      <c r="P162" s="37"/>
      <c r="Q162" s="37"/>
      <c r="R162" s="37"/>
      <c r="S162" s="38"/>
      <c r="T162" s="26">
        <v>0.0</v>
      </c>
      <c r="U162" s="37">
        <v>454.95</v>
      </c>
      <c r="V162" s="26">
        <v>1.0</v>
      </c>
      <c r="W162" s="37">
        <v>227.48</v>
      </c>
      <c r="X162" s="26">
        <f t="shared" si="1"/>
        <v>0.5</v>
      </c>
      <c r="Y162" s="38">
        <f t="shared" si="5"/>
        <v>227.48</v>
      </c>
      <c r="Z162" s="38">
        <f t="shared" si="3"/>
        <v>227.48</v>
      </c>
      <c r="AA162" s="53"/>
      <c r="AB162" s="44"/>
      <c r="AC162" s="44"/>
    </row>
    <row r="163" ht="15.75" customHeight="1">
      <c r="A163" s="25" t="s">
        <v>44</v>
      </c>
      <c r="B163" s="26" t="s">
        <v>230</v>
      </c>
      <c r="C163" s="56" t="s">
        <v>543</v>
      </c>
      <c r="D163" s="26" t="s">
        <v>544</v>
      </c>
      <c r="E163" s="26" t="s">
        <v>56</v>
      </c>
      <c r="F163" s="26" t="s">
        <v>645</v>
      </c>
      <c r="G163" s="30"/>
      <c r="H163" s="26"/>
      <c r="I163" s="26" t="s">
        <v>50</v>
      </c>
      <c r="J163" s="32" t="s">
        <v>545</v>
      </c>
      <c r="K163" s="26" t="s">
        <v>50</v>
      </c>
      <c r="L163" s="32" t="s">
        <v>234</v>
      </c>
      <c r="M163" s="42"/>
      <c r="N163" s="42"/>
      <c r="O163" s="42"/>
      <c r="P163" s="37"/>
      <c r="Q163" s="37"/>
      <c r="R163" s="37"/>
      <c r="S163" s="38"/>
      <c r="T163" s="26">
        <v>1.0</v>
      </c>
      <c r="U163" s="37">
        <v>454.95</v>
      </c>
      <c r="V163" s="26">
        <v>0.0</v>
      </c>
      <c r="W163" s="37">
        <v>227.48</v>
      </c>
      <c r="X163" s="26">
        <f t="shared" si="1"/>
        <v>1</v>
      </c>
      <c r="Y163" s="38">
        <f t="shared" si="5"/>
        <v>454.95</v>
      </c>
      <c r="Z163" s="38">
        <f t="shared" si="3"/>
        <v>454.95</v>
      </c>
      <c r="AA163" s="53"/>
      <c r="AB163" s="44"/>
      <c r="AC163" s="44"/>
    </row>
    <row r="164" ht="15.75" customHeight="1">
      <c r="A164" s="25" t="s">
        <v>44</v>
      </c>
      <c r="B164" s="26" t="s">
        <v>230</v>
      </c>
      <c r="C164" s="56" t="s">
        <v>611</v>
      </c>
      <c r="D164" s="26" t="s">
        <v>612</v>
      </c>
      <c r="E164" s="26" t="s">
        <v>56</v>
      </c>
      <c r="F164" s="26" t="s">
        <v>645</v>
      </c>
      <c r="G164" s="30"/>
      <c r="H164" s="26"/>
      <c r="I164" s="26" t="s">
        <v>50</v>
      </c>
      <c r="J164" s="32" t="s">
        <v>613</v>
      </c>
      <c r="K164" s="26" t="s">
        <v>50</v>
      </c>
      <c r="L164" s="32" t="s">
        <v>234</v>
      </c>
      <c r="M164" s="42"/>
      <c r="N164" s="42"/>
      <c r="O164" s="42"/>
      <c r="P164" s="37"/>
      <c r="Q164" s="37"/>
      <c r="R164" s="37"/>
      <c r="S164" s="38"/>
      <c r="T164" s="26">
        <v>1.0</v>
      </c>
      <c r="U164" s="37">
        <v>454.95</v>
      </c>
      <c r="V164" s="26">
        <v>0.0</v>
      </c>
      <c r="W164" s="37">
        <v>227.48</v>
      </c>
      <c r="X164" s="26">
        <f t="shared" si="1"/>
        <v>1</v>
      </c>
      <c r="Y164" s="38">
        <f t="shared" si="5"/>
        <v>454.95</v>
      </c>
      <c r="Z164" s="38">
        <f t="shared" si="3"/>
        <v>454.95</v>
      </c>
      <c r="AA164" s="53"/>
      <c r="AB164" s="44"/>
      <c r="AC164" s="44"/>
    </row>
    <row r="165" ht="15.75" customHeight="1">
      <c r="A165" s="25" t="s">
        <v>44</v>
      </c>
      <c r="B165" s="26" t="s">
        <v>230</v>
      </c>
      <c r="C165" s="56" t="s">
        <v>403</v>
      </c>
      <c r="D165" s="26" t="s">
        <v>404</v>
      </c>
      <c r="E165" s="26" t="s">
        <v>56</v>
      </c>
      <c r="F165" s="26" t="s">
        <v>645</v>
      </c>
      <c r="G165" s="30"/>
      <c r="H165" s="26"/>
      <c r="I165" s="26" t="s">
        <v>50</v>
      </c>
      <c r="J165" s="32" t="s">
        <v>373</v>
      </c>
      <c r="K165" s="26" t="s">
        <v>50</v>
      </c>
      <c r="L165" s="32" t="s">
        <v>234</v>
      </c>
      <c r="M165" s="42"/>
      <c r="N165" s="42"/>
      <c r="O165" s="42"/>
      <c r="P165" s="37"/>
      <c r="Q165" s="37"/>
      <c r="R165" s="37"/>
      <c r="S165" s="38"/>
      <c r="T165" s="26">
        <v>1.0</v>
      </c>
      <c r="U165" s="37">
        <v>454.95</v>
      </c>
      <c r="V165" s="26">
        <v>0.0</v>
      </c>
      <c r="W165" s="37">
        <v>227.48</v>
      </c>
      <c r="X165" s="26">
        <f t="shared" si="1"/>
        <v>1</v>
      </c>
      <c r="Y165" s="38">
        <f t="shared" si="5"/>
        <v>454.95</v>
      </c>
      <c r="Z165" s="38">
        <f t="shared" si="3"/>
        <v>454.95</v>
      </c>
      <c r="AA165" s="53"/>
      <c r="AB165" s="44"/>
      <c r="AC165" s="44"/>
    </row>
    <row r="166" ht="15.75" customHeight="1">
      <c r="A166" s="25" t="s">
        <v>44</v>
      </c>
      <c r="B166" s="26" t="s">
        <v>230</v>
      </c>
      <c r="C166" s="56" t="s">
        <v>251</v>
      </c>
      <c r="D166" s="26" t="s">
        <v>252</v>
      </c>
      <c r="E166" s="26" t="s">
        <v>56</v>
      </c>
      <c r="F166" s="26" t="s">
        <v>645</v>
      </c>
      <c r="G166" s="30"/>
      <c r="H166" s="26"/>
      <c r="I166" s="26" t="s">
        <v>50</v>
      </c>
      <c r="J166" s="32" t="s">
        <v>233</v>
      </c>
      <c r="K166" s="26" t="s">
        <v>50</v>
      </c>
      <c r="L166" s="32" t="s">
        <v>234</v>
      </c>
      <c r="M166" s="42"/>
      <c r="N166" s="42"/>
      <c r="O166" s="42"/>
      <c r="P166" s="37"/>
      <c r="Q166" s="37"/>
      <c r="R166" s="37"/>
      <c r="S166" s="38"/>
      <c r="T166" s="26">
        <v>3.0</v>
      </c>
      <c r="U166" s="37">
        <v>454.95</v>
      </c>
      <c r="V166" s="26">
        <v>1.0</v>
      </c>
      <c r="W166" s="37">
        <v>227.48</v>
      </c>
      <c r="X166" s="26">
        <f t="shared" si="1"/>
        <v>3.5</v>
      </c>
      <c r="Y166" s="38">
        <f t="shared" si="5"/>
        <v>1592.33</v>
      </c>
      <c r="Z166" s="38">
        <f t="shared" si="3"/>
        <v>1592.33</v>
      </c>
      <c r="AA166" s="53"/>
      <c r="AB166" s="44"/>
      <c r="AC166" s="44"/>
    </row>
    <row r="167" ht="15.75" customHeight="1">
      <c r="A167" s="25" t="s">
        <v>44</v>
      </c>
      <c r="B167" s="26" t="s">
        <v>230</v>
      </c>
      <c r="C167" s="56" t="s">
        <v>253</v>
      </c>
      <c r="D167" s="26" t="s">
        <v>254</v>
      </c>
      <c r="E167" s="26" t="s">
        <v>56</v>
      </c>
      <c r="F167" s="26" t="s">
        <v>645</v>
      </c>
      <c r="G167" s="30"/>
      <c r="H167" s="26"/>
      <c r="I167" s="26" t="s">
        <v>50</v>
      </c>
      <c r="J167" s="32" t="s">
        <v>233</v>
      </c>
      <c r="K167" s="26" t="s">
        <v>50</v>
      </c>
      <c r="L167" s="32" t="s">
        <v>234</v>
      </c>
      <c r="M167" s="42"/>
      <c r="N167" s="42"/>
      <c r="O167" s="42"/>
      <c r="P167" s="37"/>
      <c r="Q167" s="37"/>
      <c r="R167" s="37"/>
      <c r="S167" s="38"/>
      <c r="T167" s="26">
        <v>2.0</v>
      </c>
      <c r="U167" s="37">
        <v>454.95</v>
      </c>
      <c r="V167" s="26">
        <v>0.0</v>
      </c>
      <c r="W167" s="37">
        <v>227.48</v>
      </c>
      <c r="X167" s="26">
        <f t="shared" si="1"/>
        <v>2</v>
      </c>
      <c r="Y167" s="38">
        <f t="shared" si="5"/>
        <v>909.9</v>
      </c>
      <c r="Z167" s="38">
        <f t="shared" si="3"/>
        <v>909.9</v>
      </c>
      <c r="AA167" s="53"/>
      <c r="AB167" s="44"/>
      <c r="AC167" s="44"/>
    </row>
    <row r="168" ht="15.75" customHeight="1">
      <c r="A168" s="25" t="s">
        <v>44</v>
      </c>
      <c r="B168" s="26" t="s">
        <v>230</v>
      </c>
      <c r="C168" s="56" t="s">
        <v>255</v>
      </c>
      <c r="D168" s="26" t="s">
        <v>256</v>
      </c>
      <c r="E168" s="26" t="s">
        <v>56</v>
      </c>
      <c r="F168" s="26" t="s">
        <v>645</v>
      </c>
      <c r="G168" s="30"/>
      <c r="H168" s="26"/>
      <c r="I168" s="26" t="s">
        <v>50</v>
      </c>
      <c r="J168" s="32" t="s">
        <v>233</v>
      </c>
      <c r="K168" s="26" t="s">
        <v>50</v>
      </c>
      <c r="L168" s="32" t="s">
        <v>234</v>
      </c>
      <c r="M168" s="42"/>
      <c r="N168" s="42"/>
      <c r="O168" s="42"/>
      <c r="P168" s="37"/>
      <c r="Q168" s="37"/>
      <c r="R168" s="37"/>
      <c r="S168" s="38"/>
      <c r="T168" s="26">
        <v>4.0</v>
      </c>
      <c r="U168" s="37">
        <v>454.95</v>
      </c>
      <c r="V168" s="26">
        <v>0.0</v>
      </c>
      <c r="W168" s="37">
        <v>227.48</v>
      </c>
      <c r="X168" s="26">
        <f t="shared" si="1"/>
        <v>4</v>
      </c>
      <c r="Y168" s="38">
        <f t="shared" si="5"/>
        <v>1819.8</v>
      </c>
      <c r="Z168" s="38">
        <f t="shared" si="3"/>
        <v>1819.8</v>
      </c>
      <c r="AA168" s="53"/>
      <c r="AB168" s="44"/>
      <c r="AC168" s="44"/>
    </row>
    <row r="169" ht="15.75" customHeight="1">
      <c r="A169" s="25" t="s">
        <v>44</v>
      </c>
      <c r="B169" s="26" t="s">
        <v>230</v>
      </c>
      <c r="C169" s="56" t="s">
        <v>257</v>
      </c>
      <c r="D169" s="26" t="s">
        <v>258</v>
      </c>
      <c r="E169" s="26" t="s">
        <v>56</v>
      </c>
      <c r="F169" s="26" t="s">
        <v>645</v>
      </c>
      <c r="G169" s="30"/>
      <c r="H169" s="26"/>
      <c r="I169" s="26" t="s">
        <v>50</v>
      </c>
      <c r="J169" s="32" t="s">
        <v>233</v>
      </c>
      <c r="K169" s="26" t="s">
        <v>50</v>
      </c>
      <c r="L169" s="32" t="s">
        <v>234</v>
      </c>
      <c r="M169" s="42"/>
      <c r="N169" s="42"/>
      <c r="O169" s="42"/>
      <c r="P169" s="37"/>
      <c r="Q169" s="37"/>
      <c r="R169" s="37"/>
      <c r="S169" s="38"/>
      <c r="T169" s="26">
        <v>2.0</v>
      </c>
      <c r="U169" s="37">
        <v>454.95</v>
      </c>
      <c r="V169" s="26">
        <v>0.0</v>
      </c>
      <c r="W169" s="37">
        <v>227.48</v>
      </c>
      <c r="X169" s="26">
        <f t="shared" si="1"/>
        <v>2</v>
      </c>
      <c r="Y169" s="38">
        <f t="shared" si="5"/>
        <v>909.9</v>
      </c>
      <c r="Z169" s="38">
        <f t="shared" si="3"/>
        <v>909.9</v>
      </c>
      <c r="AA169" s="53"/>
      <c r="AB169" s="44"/>
      <c r="AC169" s="44"/>
    </row>
    <row r="170" ht="15.75" customHeight="1">
      <c r="A170" s="25" t="s">
        <v>44</v>
      </c>
      <c r="B170" s="26" t="s">
        <v>230</v>
      </c>
      <c r="C170" s="56" t="s">
        <v>259</v>
      </c>
      <c r="D170" s="26" t="s">
        <v>260</v>
      </c>
      <c r="E170" s="26" t="s">
        <v>56</v>
      </c>
      <c r="F170" s="26" t="s">
        <v>645</v>
      </c>
      <c r="G170" s="30"/>
      <c r="H170" s="26"/>
      <c r="I170" s="26" t="s">
        <v>50</v>
      </c>
      <c r="J170" s="32" t="s">
        <v>233</v>
      </c>
      <c r="K170" s="26" t="s">
        <v>50</v>
      </c>
      <c r="L170" s="32" t="s">
        <v>234</v>
      </c>
      <c r="M170" s="42"/>
      <c r="N170" s="42"/>
      <c r="O170" s="42"/>
      <c r="P170" s="37"/>
      <c r="Q170" s="37"/>
      <c r="R170" s="37"/>
      <c r="S170" s="38"/>
      <c r="T170" s="26">
        <v>2.0</v>
      </c>
      <c r="U170" s="37">
        <v>454.95</v>
      </c>
      <c r="V170" s="26">
        <v>0.0</v>
      </c>
      <c r="W170" s="37">
        <v>227.48</v>
      </c>
      <c r="X170" s="26">
        <f t="shared" si="1"/>
        <v>2</v>
      </c>
      <c r="Y170" s="38">
        <f t="shared" si="5"/>
        <v>909.9</v>
      </c>
      <c r="Z170" s="38">
        <f t="shared" si="3"/>
        <v>909.9</v>
      </c>
      <c r="AA170" s="53"/>
      <c r="AB170" s="44"/>
      <c r="AC170" s="44"/>
    </row>
    <row r="171" ht="15.75" customHeight="1">
      <c r="A171" s="25" t="s">
        <v>44</v>
      </c>
      <c r="B171" s="26" t="s">
        <v>230</v>
      </c>
      <c r="C171" s="56" t="s">
        <v>547</v>
      </c>
      <c r="D171" s="26" t="s">
        <v>548</v>
      </c>
      <c r="E171" s="26" t="s">
        <v>56</v>
      </c>
      <c r="F171" s="26" t="s">
        <v>645</v>
      </c>
      <c r="G171" s="30"/>
      <c r="H171" s="26"/>
      <c r="I171" s="26" t="s">
        <v>50</v>
      </c>
      <c r="J171" s="32" t="s">
        <v>233</v>
      </c>
      <c r="K171" s="26" t="s">
        <v>50</v>
      </c>
      <c r="L171" s="32" t="s">
        <v>234</v>
      </c>
      <c r="M171" s="42"/>
      <c r="N171" s="42"/>
      <c r="O171" s="42"/>
      <c r="P171" s="37"/>
      <c r="Q171" s="37"/>
      <c r="R171" s="37"/>
      <c r="S171" s="38"/>
      <c r="T171" s="26">
        <v>1.0</v>
      </c>
      <c r="U171" s="37">
        <v>454.95</v>
      </c>
      <c r="V171" s="26">
        <v>1.0</v>
      </c>
      <c r="W171" s="37">
        <v>227.48</v>
      </c>
      <c r="X171" s="26">
        <f t="shared" si="1"/>
        <v>1.5</v>
      </c>
      <c r="Y171" s="38">
        <f t="shared" si="5"/>
        <v>682.43</v>
      </c>
      <c r="Z171" s="38">
        <f t="shared" si="3"/>
        <v>682.43</v>
      </c>
      <c r="AA171" s="53"/>
      <c r="AB171" s="44"/>
      <c r="AC171" s="44"/>
    </row>
    <row r="172" ht="15.75" customHeight="1">
      <c r="A172" s="25" t="s">
        <v>44</v>
      </c>
      <c r="B172" s="26" t="s">
        <v>230</v>
      </c>
      <c r="C172" s="56" t="s">
        <v>261</v>
      </c>
      <c r="D172" s="26" t="s">
        <v>262</v>
      </c>
      <c r="E172" s="26" t="s">
        <v>56</v>
      </c>
      <c r="F172" s="26" t="s">
        <v>645</v>
      </c>
      <c r="G172" s="30"/>
      <c r="H172" s="26"/>
      <c r="I172" s="26" t="s">
        <v>50</v>
      </c>
      <c r="J172" s="32" t="s">
        <v>233</v>
      </c>
      <c r="K172" s="26" t="s">
        <v>50</v>
      </c>
      <c r="L172" s="32" t="s">
        <v>234</v>
      </c>
      <c r="M172" s="42"/>
      <c r="N172" s="42"/>
      <c r="O172" s="42"/>
      <c r="P172" s="37"/>
      <c r="Q172" s="37"/>
      <c r="R172" s="37"/>
      <c r="S172" s="38"/>
      <c r="T172" s="26">
        <v>2.0</v>
      </c>
      <c r="U172" s="37">
        <v>454.95</v>
      </c>
      <c r="V172" s="26">
        <v>0.0</v>
      </c>
      <c r="W172" s="37">
        <v>227.48</v>
      </c>
      <c r="X172" s="26">
        <f t="shared" si="1"/>
        <v>2</v>
      </c>
      <c r="Y172" s="38">
        <f t="shared" si="5"/>
        <v>909.9</v>
      </c>
      <c r="Z172" s="38">
        <f t="shared" si="3"/>
        <v>909.9</v>
      </c>
      <c r="AA172" s="53"/>
      <c r="AB172" s="44"/>
      <c r="AC172" s="44"/>
    </row>
    <row r="173" ht="15.75" customHeight="1">
      <c r="A173" s="25" t="s">
        <v>44</v>
      </c>
      <c r="B173" s="26" t="s">
        <v>230</v>
      </c>
      <c r="C173" s="56" t="s">
        <v>549</v>
      </c>
      <c r="D173" s="26" t="s">
        <v>550</v>
      </c>
      <c r="E173" s="26" t="s">
        <v>56</v>
      </c>
      <c r="F173" s="26" t="s">
        <v>645</v>
      </c>
      <c r="G173" s="30"/>
      <c r="H173" s="26"/>
      <c r="I173" s="26" t="s">
        <v>50</v>
      </c>
      <c r="J173" s="32" t="s">
        <v>233</v>
      </c>
      <c r="K173" s="26" t="s">
        <v>50</v>
      </c>
      <c r="L173" s="32" t="s">
        <v>234</v>
      </c>
      <c r="M173" s="42"/>
      <c r="N173" s="42"/>
      <c r="O173" s="42"/>
      <c r="P173" s="37"/>
      <c r="Q173" s="37"/>
      <c r="R173" s="37"/>
      <c r="S173" s="38"/>
      <c r="T173" s="26">
        <v>0.0</v>
      </c>
      <c r="U173" s="37">
        <v>454.95</v>
      </c>
      <c r="V173" s="26">
        <v>1.0</v>
      </c>
      <c r="W173" s="37">
        <v>227.48</v>
      </c>
      <c r="X173" s="26">
        <f t="shared" si="1"/>
        <v>0.5</v>
      </c>
      <c r="Y173" s="38">
        <f t="shared" si="5"/>
        <v>227.48</v>
      </c>
      <c r="Z173" s="38">
        <f t="shared" si="3"/>
        <v>227.48</v>
      </c>
      <c r="AA173" s="53"/>
      <c r="AB173" s="44"/>
      <c r="AC173" s="44"/>
    </row>
    <row r="174" ht="15.75" customHeight="1">
      <c r="A174" s="25" t="s">
        <v>44</v>
      </c>
      <c r="B174" s="26" t="s">
        <v>230</v>
      </c>
      <c r="C174" s="56" t="s">
        <v>401</v>
      </c>
      <c r="D174" s="26" t="s">
        <v>402</v>
      </c>
      <c r="E174" s="26" t="s">
        <v>56</v>
      </c>
      <c r="F174" s="26" t="s">
        <v>645</v>
      </c>
      <c r="G174" s="30"/>
      <c r="H174" s="26"/>
      <c r="I174" s="26" t="s">
        <v>50</v>
      </c>
      <c r="J174" s="32" t="s">
        <v>233</v>
      </c>
      <c r="K174" s="26" t="s">
        <v>50</v>
      </c>
      <c r="L174" s="32" t="s">
        <v>234</v>
      </c>
      <c r="M174" s="42"/>
      <c r="N174" s="42"/>
      <c r="O174" s="42"/>
      <c r="P174" s="37"/>
      <c r="Q174" s="37"/>
      <c r="R174" s="37"/>
      <c r="S174" s="38"/>
      <c r="T174" s="26">
        <v>2.0</v>
      </c>
      <c r="U174" s="37">
        <v>454.95</v>
      </c>
      <c r="V174" s="26">
        <v>1.0</v>
      </c>
      <c r="W174" s="37">
        <v>227.48</v>
      </c>
      <c r="X174" s="26">
        <f t="shared" si="1"/>
        <v>2.5</v>
      </c>
      <c r="Y174" s="38">
        <f t="shared" si="5"/>
        <v>1137.38</v>
      </c>
      <c r="Z174" s="38">
        <f t="shared" si="3"/>
        <v>1137.38</v>
      </c>
      <c r="AA174" s="53"/>
      <c r="AB174" s="44"/>
      <c r="AC174" s="44"/>
    </row>
    <row r="175" ht="15.75" customHeight="1">
      <c r="A175" s="122" t="s">
        <v>44</v>
      </c>
      <c r="B175" s="45" t="s">
        <v>230</v>
      </c>
      <c r="C175" s="90" t="s">
        <v>267</v>
      </c>
      <c r="D175" s="26" t="s">
        <v>268</v>
      </c>
      <c r="E175" s="26" t="s">
        <v>269</v>
      </c>
      <c r="F175" s="26" t="s">
        <v>645</v>
      </c>
      <c r="G175" s="30"/>
      <c r="H175" s="26"/>
      <c r="I175" s="26" t="s">
        <v>50</v>
      </c>
      <c r="J175" s="32" t="s">
        <v>233</v>
      </c>
      <c r="K175" s="26" t="s">
        <v>50</v>
      </c>
      <c r="L175" s="32" t="s">
        <v>234</v>
      </c>
      <c r="M175" s="42"/>
      <c r="N175" s="42"/>
      <c r="O175" s="42"/>
      <c r="P175" s="37"/>
      <c r="Q175" s="37"/>
      <c r="R175" s="37"/>
      <c r="S175" s="38"/>
      <c r="T175" s="26">
        <v>0.0</v>
      </c>
      <c r="U175" s="62">
        <v>54.01</v>
      </c>
      <c r="V175" s="26">
        <v>16.0</v>
      </c>
      <c r="W175" s="62">
        <v>17.52</v>
      </c>
      <c r="X175" s="26">
        <f t="shared" si="1"/>
        <v>8</v>
      </c>
      <c r="Y175" s="38">
        <f t="shared" si="5"/>
        <v>280.32</v>
      </c>
      <c r="Z175" s="38">
        <f t="shared" si="3"/>
        <v>280.32</v>
      </c>
      <c r="AA175" s="53"/>
      <c r="AB175" s="44"/>
      <c r="AC175" s="44"/>
    </row>
    <row r="176" ht="15.75" customHeight="1">
      <c r="A176" s="25" t="s">
        <v>44</v>
      </c>
      <c r="B176" s="26" t="s">
        <v>230</v>
      </c>
      <c r="C176" s="56" t="s">
        <v>399</v>
      </c>
      <c r="D176" s="26" t="s">
        <v>400</v>
      </c>
      <c r="E176" s="26" t="s">
        <v>56</v>
      </c>
      <c r="F176" s="26" t="s">
        <v>645</v>
      </c>
      <c r="G176" s="30"/>
      <c r="H176" s="26"/>
      <c r="I176" s="26" t="s">
        <v>50</v>
      </c>
      <c r="J176" s="32" t="s">
        <v>233</v>
      </c>
      <c r="K176" s="26" t="s">
        <v>50</v>
      </c>
      <c r="L176" s="32" t="s">
        <v>234</v>
      </c>
      <c r="M176" s="42"/>
      <c r="N176" s="42"/>
      <c r="O176" s="42"/>
      <c r="P176" s="37"/>
      <c r="Q176" s="37"/>
      <c r="R176" s="37"/>
      <c r="S176" s="38"/>
      <c r="T176" s="26">
        <v>3.0</v>
      </c>
      <c r="U176" s="37">
        <v>454.95</v>
      </c>
      <c r="V176" s="26">
        <v>1.0</v>
      </c>
      <c r="W176" s="37">
        <v>227.48</v>
      </c>
      <c r="X176" s="26">
        <f t="shared" si="1"/>
        <v>3.5</v>
      </c>
      <c r="Y176" s="38">
        <f t="shared" si="5"/>
        <v>1592.33</v>
      </c>
      <c r="Z176" s="38">
        <f t="shared" si="3"/>
        <v>1592.33</v>
      </c>
      <c r="AA176" s="53"/>
      <c r="AB176" s="44"/>
      <c r="AC176" s="44"/>
    </row>
    <row r="177" ht="15.75" customHeight="1">
      <c r="A177" s="25" t="s">
        <v>44</v>
      </c>
      <c r="B177" s="26" t="s">
        <v>230</v>
      </c>
      <c r="C177" s="56" t="s">
        <v>231</v>
      </c>
      <c r="D177" s="26" t="s">
        <v>232</v>
      </c>
      <c r="E177" s="26" t="s">
        <v>56</v>
      </c>
      <c r="F177" s="26" t="s">
        <v>645</v>
      </c>
      <c r="G177" s="30"/>
      <c r="H177" s="26"/>
      <c r="I177" s="26" t="s">
        <v>50</v>
      </c>
      <c r="J177" s="32" t="s">
        <v>233</v>
      </c>
      <c r="K177" s="26" t="s">
        <v>50</v>
      </c>
      <c r="L177" s="32" t="s">
        <v>234</v>
      </c>
      <c r="M177" s="42"/>
      <c r="N177" s="42"/>
      <c r="O177" s="42"/>
      <c r="P177" s="37"/>
      <c r="Q177" s="37"/>
      <c r="R177" s="37"/>
      <c r="S177" s="38"/>
      <c r="T177" s="26">
        <v>3.0</v>
      </c>
      <c r="U177" s="37">
        <v>454.95</v>
      </c>
      <c r="V177" s="26">
        <v>0.0</v>
      </c>
      <c r="W177" s="37">
        <v>227.48</v>
      </c>
      <c r="X177" s="26">
        <f t="shared" si="1"/>
        <v>3</v>
      </c>
      <c r="Y177" s="38">
        <f t="shared" si="5"/>
        <v>1364.85</v>
      </c>
      <c r="Z177" s="38">
        <f t="shared" si="3"/>
        <v>1364.85</v>
      </c>
      <c r="AA177" s="53"/>
      <c r="AB177" s="44"/>
      <c r="AC177" s="44"/>
    </row>
    <row r="178" ht="15.75" customHeight="1">
      <c r="A178" s="25" t="s">
        <v>44</v>
      </c>
      <c r="B178" s="26" t="s">
        <v>230</v>
      </c>
      <c r="C178" s="56" t="s">
        <v>235</v>
      </c>
      <c r="D178" s="26" t="s">
        <v>236</v>
      </c>
      <c r="E178" s="26" t="s">
        <v>56</v>
      </c>
      <c r="F178" s="26" t="s">
        <v>645</v>
      </c>
      <c r="G178" s="30"/>
      <c r="H178" s="26"/>
      <c r="I178" s="26" t="s">
        <v>50</v>
      </c>
      <c r="J178" s="32" t="s">
        <v>233</v>
      </c>
      <c r="K178" s="26" t="s">
        <v>50</v>
      </c>
      <c r="L178" s="32" t="s">
        <v>234</v>
      </c>
      <c r="M178" s="42"/>
      <c r="N178" s="42"/>
      <c r="O178" s="42"/>
      <c r="P178" s="37"/>
      <c r="Q178" s="37"/>
      <c r="R178" s="37"/>
      <c r="S178" s="38"/>
      <c r="T178" s="26">
        <v>3.0</v>
      </c>
      <c r="U178" s="37">
        <v>454.95</v>
      </c>
      <c r="V178" s="26">
        <v>0.0</v>
      </c>
      <c r="W178" s="37">
        <v>227.48</v>
      </c>
      <c r="X178" s="26">
        <f t="shared" si="1"/>
        <v>3</v>
      </c>
      <c r="Y178" s="38">
        <f t="shared" si="5"/>
        <v>1364.85</v>
      </c>
      <c r="Z178" s="38">
        <f t="shared" si="3"/>
        <v>1364.85</v>
      </c>
      <c r="AA178" s="53"/>
      <c r="AB178" s="44"/>
      <c r="AC178" s="44"/>
    </row>
    <row r="179" ht="15.75" customHeight="1">
      <c r="A179" s="25" t="s">
        <v>44</v>
      </c>
      <c r="B179" s="26" t="s">
        <v>230</v>
      </c>
      <c r="C179" s="56" t="s">
        <v>237</v>
      </c>
      <c r="D179" s="26" t="s">
        <v>238</v>
      </c>
      <c r="E179" s="26" t="s">
        <v>56</v>
      </c>
      <c r="F179" s="26" t="s">
        <v>645</v>
      </c>
      <c r="G179" s="30"/>
      <c r="H179" s="26"/>
      <c r="I179" s="26" t="s">
        <v>50</v>
      </c>
      <c r="J179" s="32" t="s">
        <v>233</v>
      </c>
      <c r="K179" s="26" t="s">
        <v>50</v>
      </c>
      <c r="L179" s="32" t="s">
        <v>234</v>
      </c>
      <c r="M179" s="42"/>
      <c r="N179" s="42"/>
      <c r="O179" s="42"/>
      <c r="P179" s="37"/>
      <c r="Q179" s="37"/>
      <c r="R179" s="37"/>
      <c r="S179" s="38"/>
      <c r="T179" s="26">
        <v>0.0</v>
      </c>
      <c r="U179" s="37">
        <v>454.95</v>
      </c>
      <c r="V179" s="26">
        <v>1.0</v>
      </c>
      <c r="W179" s="37">
        <v>227.48</v>
      </c>
      <c r="X179" s="26">
        <f t="shared" si="1"/>
        <v>0.5</v>
      </c>
      <c r="Y179" s="38">
        <f t="shared" si="5"/>
        <v>227.48</v>
      </c>
      <c r="Z179" s="38">
        <f t="shared" si="3"/>
        <v>227.48</v>
      </c>
      <c r="AA179" s="53"/>
      <c r="AB179" s="44"/>
      <c r="AC179" s="44"/>
    </row>
    <row r="180" ht="15.75" customHeight="1">
      <c r="A180" s="25" t="s">
        <v>44</v>
      </c>
      <c r="B180" s="26" t="s">
        <v>230</v>
      </c>
      <c r="C180" s="56" t="s">
        <v>241</v>
      </c>
      <c r="D180" s="26" t="s">
        <v>669</v>
      </c>
      <c r="E180" s="26" t="s">
        <v>56</v>
      </c>
      <c r="F180" s="26" t="s">
        <v>645</v>
      </c>
      <c r="G180" s="30"/>
      <c r="H180" s="26"/>
      <c r="I180" s="26" t="s">
        <v>50</v>
      </c>
      <c r="J180" s="32" t="s">
        <v>233</v>
      </c>
      <c r="K180" s="26" t="s">
        <v>50</v>
      </c>
      <c r="L180" s="32" t="s">
        <v>234</v>
      </c>
      <c r="M180" s="42"/>
      <c r="N180" s="42"/>
      <c r="O180" s="42"/>
      <c r="P180" s="37"/>
      <c r="Q180" s="37"/>
      <c r="R180" s="37"/>
      <c r="S180" s="38"/>
      <c r="T180" s="26">
        <v>3.0</v>
      </c>
      <c r="U180" s="37">
        <v>454.95</v>
      </c>
      <c r="V180" s="26">
        <v>0.0</v>
      </c>
      <c r="W180" s="37">
        <v>227.48</v>
      </c>
      <c r="X180" s="26">
        <f t="shared" si="1"/>
        <v>3</v>
      </c>
      <c r="Y180" s="38">
        <f t="shared" si="5"/>
        <v>1364.85</v>
      </c>
      <c r="Z180" s="38">
        <f t="shared" si="3"/>
        <v>1364.85</v>
      </c>
      <c r="AA180" s="53"/>
      <c r="AB180" s="44"/>
      <c r="AC180" s="44"/>
    </row>
    <row r="181" ht="15.75" customHeight="1">
      <c r="A181" s="25" t="s">
        <v>44</v>
      </c>
      <c r="B181" s="26" t="s">
        <v>230</v>
      </c>
      <c r="C181" s="56" t="s">
        <v>243</v>
      </c>
      <c r="D181" s="26" t="s">
        <v>244</v>
      </c>
      <c r="E181" s="26" t="s">
        <v>56</v>
      </c>
      <c r="F181" s="26" t="s">
        <v>645</v>
      </c>
      <c r="G181" s="30"/>
      <c r="H181" s="26"/>
      <c r="I181" s="26" t="s">
        <v>50</v>
      </c>
      <c r="J181" s="32" t="s">
        <v>233</v>
      </c>
      <c r="K181" s="26" t="s">
        <v>50</v>
      </c>
      <c r="L181" s="32" t="s">
        <v>234</v>
      </c>
      <c r="M181" s="42"/>
      <c r="N181" s="42"/>
      <c r="O181" s="42"/>
      <c r="P181" s="37"/>
      <c r="Q181" s="37"/>
      <c r="R181" s="37"/>
      <c r="S181" s="38"/>
      <c r="T181" s="26">
        <v>3.0</v>
      </c>
      <c r="U181" s="37">
        <v>454.95</v>
      </c>
      <c r="V181" s="26">
        <v>0.0</v>
      </c>
      <c r="W181" s="37">
        <v>227.48</v>
      </c>
      <c r="X181" s="26">
        <f t="shared" si="1"/>
        <v>3</v>
      </c>
      <c r="Y181" s="38">
        <f t="shared" si="5"/>
        <v>1364.85</v>
      </c>
      <c r="Z181" s="38">
        <f t="shared" si="3"/>
        <v>1364.85</v>
      </c>
      <c r="AA181" s="26"/>
      <c r="AB181" s="44"/>
      <c r="AC181" s="44"/>
    </row>
    <row r="182" ht="15.75" customHeight="1">
      <c r="A182" s="25" t="s">
        <v>44</v>
      </c>
      <c r="B182" s="26" t="s">
        <v>230</v>
      </c>
      <c r="C182" s="56" t="s">
        <v>245</v>
      </c>
      <c r="D182" s="26" t="s">
        <v>246</v>
      </c>
      <c r="E182" s="26" t="s">
        <v>56</v>
      </c>
      <c r="F182" s="26" t="s">
        <v>645</v>
      </c>
      <c r="G182" s="30"/>
      <c r="H182" s="26"/>
      <c r="I182" s="26" t="s">
        <v>50</v>
      </c>
      <c r="J182" s="32" t="s">
        <v>233</v>
      </c>
      <c r="K182" s="26" t="s">
        <v>50</v>
      </c>
      <c r="L182" s="32" t="s">
        <v>234</v>
      </c>
      <c r="M182" s="42"/>
      <c r="N182" s="42"/>
      <c r="O182" s="63"/>
      <c r="P182" s="37"/>
      <c r="Q182" s="37"/>
      <c r="R182" s="37"/>
      <c r="S182" s="38"/>
      <c r="T182" s="26">
        <v>3.0</v>
      </c>
      <c r="U182" s="37">
        <v>454.95</v>
      </c>
      <c r="V182" s="26">
        <v>0.0</v>
      </c>
      <c r="W182" s="37">
        <v>227.48</v>
      </c>
      <c r="X182" s="26">
        <f t="shared" si="1"/>
        <v>3</v>
      </c>
      <c r="Y182" s="38">
        <f t="shared" si="5"/>
        <v>1364.85</v>
      </c>
      <c r="Z182" s="38">
        <f t="shared" si="3"/>
        <v>1364.85</v>
      </c>
      <c r="AA182" s="26"/>
      <c r="AB182" s="44"/>
      <c r="AC182" s="44"/>
    </row>
    <row r="183" ht="15.75" customHeight="1">
      <c r="A183" s="25" t="s">
        <v>44</v>
      </c>
      <c r="B183" s="26" t="s">
        <v>230</v>
      </c>
      <c r="C183" s="56" t="s">
        <v>247</v>
      </c>
      <c r="D183" s="26" t="s">
        <v>248</v>
      </c>
      <c r="E183" s="26" t="s">
        <v>56</v>
      </c>
      <c r="F183" s="26" t="s">
        <v>645</v>
      </c>
      <c r="G183" s="30"/>
      <c r="H183" s="26"/>
      <c r="I183" s="26" t="s">
        <v>50</v>
      </c>
      <c r="J183" s="32" t="s">
        <v>233</v>
      </c>
      <c r="K183" s="26" t="s">
        <v>50</v>
      </c>
      <c r="L183" s="32" t="s">
        <v>234</v>
      </c>
      <c r="M183" s="42"/>
      <c r="N183" s="42"/>
      <c r="O183" s="63"/>
      <c r="P183" s="37"/>
      <c r="Q183" s="37"/>
      <c r="R183" s="37"/>
      <c r="S183" s="38"/>
      <c r="T183" s="26">
        <v>2.0</v>
      </c>
      <c r="U183" s="37">
        <v>454.95</v>
      </c>
      <c r="V183" s="26">
        <v>1.0</v>
      </c>
      <c r="W183" s="37">
        <v>227.48</v>
      </c>
      <c r="X183" s="26">
        <f t="shared" si="1"/>
        <v>2.5</v>
      </c>
      <c r="Y183" s="38">
        <f t="shared" si="5"/>
        <v>1137.38</v>
      </c>
      <c r="Z183" s="38">
        <f t="shared" si="3"/>
        <v>1137.38</v>
      </c>
      <c r="AA183" s="26"/>
      <c r="AB183" s="44"/>
      <c r="AC183" s="44"/>
    </row>
    <row r="184" ht="15.75" customHeight="1">
      <c r="A184" s="25" t="s">
        <v>44</v>
      </c>
      <c r="B184" s="26" t="s">
        <v>230</v>
      </c>
      <c r="C184" s="56" t="s">
        <v>249</v>
      </c>
      <c r="D184" s="26" t="s">
        <v>250</v>
      </c>
      <c r="E184" s="26" t="s">
        <v>56</v>
      </c>
      <c r="F184" s="26" t="s">
        <v>645</v>
      </c>
      <c r="G184" s="30"/>
      <c r="H184" s="26"/>
      <c r="I184" s="26" t="s">
        <v>50</v>
      </c>
      <c r="J184" s="32" t="s">
        <v>233</v>
      </c>
      <c r="K184" s="26" t="s">
        <v>50</v>
      </c>
      <c r="L184" s="32" t="s">
        <v>234</v>
      </c>
      <c r="M184" s="42"/>
      <c r="N184" s="42"/>
      <c r="O184" s="63"/>
      <c r="P184" s="37"/>
      <c r="Q184" s="37"/>
      <c r="R184" s="37"/>
      <c r="S184" s="38"/>
      <c r="T184" s="26">
        <v>3.0</v>
      </c>
      <c r="U184" s="37">
        <v>454.95</v>
      </c>
      <c r="V184" s="26">
        <v>0.0</v>
      </c>
      <c r="W184" s="37">
        <v>227.48</v>
      </c>
      <c r="X184" s="26">
        <f t="shared" si="1"/>
        <v>3</v>
      </c>
      <c r="Y184" s="38">
        <f t="shared" si="5"/>
        <v>1364.85</v>
      </c>
      <c r="Z184" s="38">
        <f t="shared" si="3"/>
        <v>1364.85</v>
      </c>
      <c r="AA184" s="26"/>
      <c r="AB184" s="44"/>
      <c r="AC184" s="44"/>
    </row>
    <row r="185" ht="15.75" customHeight="1">
      <c r="A185" s="25" t="s">
        <v>44</v>
      </c>
      <c r="B185" s="26" t="s">
        <v>230</v>
      </c>
      <c r="C185" s="56" t="s">
        <v>263</v>
      </c>
      <c r="D185" s="26" t="s">
        <v>264</v>
      </c>
      <c r="E185" s="26" t="s">
        <v>56</v>
      </c>
      <c r="F185" s="26" t="s">
        <v>645</v>
      </c>
      <c r="G185" s="30"/>
      <c r="H185" s="26"/>
      <c r="I185" s="26" t="s">
        <v>50</v>
      </c>
      <c r="J185" s="32" t="s">
        <v>233</v>
      </c>
      <c r="K185" s="26" t="s">
        <v>50</v>
      </c>
      <c r="L185" s="32" t="s">
        <v>234</v>
      </c>
      <c r="M185" s="42"/>
      <c r="N185" s="42"/>
      <c r="O185" s="63"/>
      <c r="P185" s="37"/>
      <c r="Q185" s="37"/>
      <c r="R185" s="37"/>
      <c r="S185" s="38"/>
      <c r="T185" s="26">
        <v>3.0</v>
      </c>
      <c r="U185" s="37">
        <v>454.95</v>
      </c>
      <c r="V185" s="26">
        <v>0.0</v>
      </c>
      <c r="W185" s="37">
        <v>227.48</v>
      </c>
      <c r="X185" s="26">
        <f t="shared" si="1"/>
        <v>3</v>
      </c>
      <c r="Y185" s="38">
        <f t="shared" si="5"/>
        <v>1364.85</v>
      </c>
      <c r="Z185" s="38">
        <f t="shared" si="3"/>
        <v>1364.85</v>
      </c>
      <c r="AA185" s="26"/>
      <c r="AB185" s="44"/>
      <c r="AC185" s="44"/>
    </row>
    <row r="186" ht="15.75" customHeight="1">
      <c r="A186" s="25" t="s">
        <v>44</v>
      </c>
      <c r="B186" s="26" t="s">
        <v>230</v>
      </c>
      <c r="C186" s="56" t="s">
        <v>265</v>
      </c>
      <c r="D186" s="26" t="s">
        <v>266</v>
      </c>
      <c r="E186" s="26" t="s">
        <v>56</v>
      </c>
      <c r="F186" s="26" t="s">
        <v>645</v>
      </c>
      <c r="G186" s="30"/>
      <c r="H186" s="26"/>
      <c r="I186" s="26" t="s">
        <v>50</v>
      </c>
      <c r="J186" s="32" t="s">
        <v>233</v>
      </c>
      <c r="K186" s="26" t="s">
        <v>50</v>
      </c>
      <c r="L186" s="32" t="s">
        <v>234</v>
      </c>
      <c r="M186" s="42"/>
      <c r="N186" s="42"/>
      <c r="O186" s="63"/>
      <c r="P186" s="37"/>
      <c r="Q186" s="37"/>
      <c r="R186" s="37"/>
      <c r="S186" s="38"/>
      <c r="T186" s="26">
        <v>2.0</v>
      </c>
      <c r="U186" s="37">
        <v>454.95</v>
      </c>
      <c r="V186" s="26">
        <v>1.0</v>
      </c>
      <c r="W186" s="37">
        <v>227.48</v>
      </c>
      <c r="X186" s="26">
        <f t="shared" si="1"/>
        <v>2.5</v>
      </c>
      <c r="Y186" s="38">
        <f t="shared" si="5"/>
        <v>1137.38</v>
      </c>
      <c r="Z186" s="38">
        <f t="shared" si="3"/>
        <v>1137.38</v>
      </c>
      <c r="AA186" s="26"/>
      <c r="AB186" s="44"/>
      <c r="AC186" s="44"/>
    </row>
    <row r="187" ht="15.75" customHeight="1">
      <c r="A187" s="25" t="s">
        <v>44</v>
      </c>
      <c r="B187" s="26" t="s">
        <v>230</v>
      </c>
      <c r="C187" s="56" t="s">
        <v>270</v>
      </c>
      <c r="D187" s="26" t="s">
        <v>271</v>
      </c>
      <c r="E187" s="26" t="s">
        <v>56</v>
      </c>
      <c r="F187" s="26" t="s">
        <v>645</v>
      </c>
      <c r="G187" s="30"/>
      <c r="H187" s="26"/>
      <c r="I187" s="26" t="s">
        <v>50</v>
      </c>
      <c r="J187" s="32" t="s">
        <v>423</v>
      </c>
      <c r="K187" s="26" t="s">
        <v>50</v>
      </c>
      <c r="L187" s="32" t="s">
        <v>234</v>
      </c>
      <c r="M187" s="42"/>
      <c r="N187" s="42"/>
      <c r="O187" s="63"/>
      <c r="P187" s="37"/>
      <c r="Q187" s="37"/>
      <c r="R187" s="37"/>
      <c r="S187" s="38"/>
      <c r="T187" s="26">
        <v>4.0</v>
      </c>
      <c r="U187" s="37">
        <v>454.95</v>
      </c>
      <c r="V187" s="26">
        <v>0.0</v>
      </c>
      <c r="W187" s="37">
        <v>227.48</v>
      </c>
      <c r="X187" s="26">
        <f t="shared" si="1"/>
        <v>4</v>
      </c>
      <c r="Y187" s="38">
        <f t="shared" si="5"/>
        <v>1819.8</v>
      </c>
      <c r="Z187" s="38">
        <f t="shared" si="3"/>
        <v>1819.8</v>
      </c>
      <c r="AA187" s="26"/>
      <c r="AB187" s="44"/>
      <c r="AC187" s="44"/>
    </row>
    <row r="188" ht="15.75" customHeight="1">
      <c r="A188" s="25" t="s">
        <v>44</v>
      </c>
      <c r="B188" s="26" t="s">
        <v>230</v>
      </c>
      <c r="C188" s="56" t="s">
        <v>406</v>
      </c>
      <c r="D188" s="26" t="s">
        <v>407</v>
      </c>
      <c r="E188" s="26" t="s">
        <v>56</v>
      </c>
      <c r="F188" s="26" t="s">
        <v>645</v>
      </c>
      <c r="G188" s="30"/>
      <c r="H188" s="26"/>
      <c r="I188" s="26" t="s">
        <v>50</v>
      </c>
      <c r="J188" s="32" t="s">
        <v>233</v>
      </c>
      <c r="K188" s="26" t="s">
        <v>50</v>
      </c>
      <c r="L188" s="32" t="s">
        <v>234</v>
      </c>
      <c r="M188" s="42"/>
      <c r="N188" s="42"/>
      <c r="O188" s="63"/>
      <c r="P188" s="37"/>
      <c r="Q188" s="37"/>
      <c r="R188" s="37"/>
      <c r="S188" s="38"/>
      <c r="T188" s="26">
        <v>4.0</v>
      </c>
      <c r="U188" s="37">
        <v>454.95</v>
      </c>
      <c r="V188" s="26">
        <v>0.0</v>
      </c>
      <c r="W188" s="37">
        <v>227.48</v>
      </c>
      <c r="X188" s="26">
        <f t="shared" si="1"/>
        <v>4</v>
      </c>
      <c r="Y188" s="87">
        <f t="shared" si="5"/>
        <v>1819.8</v>
      </c>
      <c r="Z188" s="38">
        <f t="shared" si="3"/>
        <v>1819.8</v>
      </c>
      <c r="AA188" s="26"/>
      <c r="AB188" s="44"/>
      <c r="AC188" s="44"/>
    </row>
    <row r="189" ht="15.75" customHeight="1">
      <c r="A189" s="25" t="s">
        <v>44</v>
      </c>
      <c r="B189" s="26" t="s">
        <v>275</v>
      </c>
      <c r="C189" s="81" t="s">
        <v>276</v>
      </c>
      <c r="D189" s="26" t="s">
        <v>277</v>
      </c>
      <c r="E189" s="26" t="s">
        <v>56</v>
      </c>
      <c r="F189" s="26" t="s">
        <v>614</v>
      </c>
      <c r="G189" s="30"/>
      <c r="H189" s="26"/>
      <c r="I189" s="26" t="s">
        <v>50</v>
      </c>
      <c r="J189" s="32" t="s">
        <v>279</v>
      </c>
      <c r="K189" s="26" t="s">
        <v>50</v>
      </c>
      <c r="L189" s="32" t="s">
        <v>280</v>
      </c>
      <c r="M189" s="42"/>
      <c r="N189" s="42"/>
      <c r="O189" s="63"/>
      <c r="P189" s="37"/>
      <c r="Q189" s="37"/>
      <c r="R189" s="37"/>
      <c r="S189" s="38"/>
      <c r="T189" s="26">
        <v>1.0</v>
      </c>
      <c r="U189" s="37">
        <v>454.95</v>
      </c>
      <c r="V189" s="26">
        <v>1.0</v>
      </c>
      <c r="W189" s="37">
        <v>227.48</v>
      </c>
      <c r="X189" s="26">
        <f t="shared" si="1"/>
        <v>1.5</v>
      </c>
      <c r="Y189" s="87">
        <f t="shared" si="5"/>
        <v>682.43</v>
      </c>
      <c r="Z189" s="38">
        <f t="shared" si="3"/>
        <v>682.43</v>
      </c>
      <c r="AA189" s="26"/>
      <c r="AB189" s="44"/>
      <c r="AC189" s="44"/>
    </row>
    <row r="190" ht="15.75" customHeight="1">
      <c r="A190" s="25" t="s">
        <v>44</v>
      </c>
      <c r="B190" s="26" t="s">
        <v>275</v>
      </c>
      <c r="C190" s="81" t="s">
        <v>276</v>
      </c>
      <c r="D190" s="26" t="s">
        <v>277</v>
      </c>
      <c r="E190" s="26" t="s">
        <v>56</v>
      </c>
      <c r="F190" s="26" t="s">
        <v>615</v>
      </c>
      <c r="G190" s="30"/>
      <c r="H190" s="26"/>
      <c r="I190" s="26" t="s">
        <v>50</v>
      </c>
      <c r="J190" s="32" t="s">
        <v>279</v>
      </c>
      <c r="K190" s="26" t="s">
        <v>50</v>
      </c>
      <c r="L190" s="32" t="s">
        <v>280</v>
      </c>
      <c r="M190" s="42"/>
      <c r="N190" s="42"/>
      <c r="O190" s="63"/>
      <c r="P190" s="37"/>
      <c r="Q190" s="37"/>
      <c r="R190" s="37"/>
      <c r="S190" s="38"/>
      <c r="T190" s="26">
        <v>1.0</v>
      </c>
      <c r="U190" s="37">
        <v>454.95</v>
      </c>
      <c r="V190" s="26">
        <v>0.0</v>
      </c>
      <c r="W190" s="37">
        <v>227.48</v>
      </c>
      <c r="X190" s="26">
        <f t="shared" si="1"/>
        <v>1</v>
      </c>
      <c r="Y190" s="87">
        <f t="shared" si="5"/>
        <v>454.95</v>
      </c>
      <c r="Z190" s="38">
        <f t="shared" si="3"/>
        <v>454.95</v>
      </c>
      <c r="AA190" s="26"/>
      <c r="AB190" s="44"/>
      <c r="AC190" s="44"/>
    </row>
    <row r="191" ht="15.75" customHeight="1">
      <c r="A191" s="25" t="s">
        <v>44</v>
      </c>
      <c r="B191" s="26" t="s">
        <v>275</v>
      </c>
      <c r="C191" s="81" t="s">
        <v>276</v>
      </c>
      <c r="D191" s="26" t="s">
        <v>277</v>
      </c>
      <c r="E191" s="26" t="s">
        <v>56</v>
      </c>
      <c r="F191" s="26" t="s">
        <v>616</v>
      </c>
      <c r="G191" s="30"/>
      <c r="H191" s="26"/>
      <c r="I191" s="26" t="s">
        <v>50</v>
      </c>
      <c r="J191" s="32" t="s">
        <v>279</v>
      </c>
      <c r="K191" s="26" t="s">
        <v>50</v>
      </c>
      <c r="L191" s="32" t="s">
        <v>280</v>
      </c>
      <c r="M191" s="42"/>
      <c r="N191" s="42"/>
      <c r="O191" s="63"/>
      <c r="P191" s="37"/>
      <c r="Q191" s="37"/>
      <c r="R191" s="37"/>
      <c r="S191" s="38"/>
      <c r="T191" s="26">
        <v>1.0</v>
      </c>
      <c r="U191" s="37">
        <v>454.95</v>
      </c>
      <c r="V191" s="26">
        <v>1.0</v>
      </c>
      <c r="W191" s="37">
        <v>227.48</v>
      </c>
      <c r="X191" s="26">
        <f t="shared" si="1"/>
        <v>1.5</v>
      </c>
      <c r="Y191" s="87">
        <f t="shared" si="5"/>
        <v>682.43</v>
      </c>
      <c r="Z191" s="38">
        <f t="shared" si="3"/>
        <v>682.43</v>
      </c>
      <c r="AA191" s="26"/>
      <c r="AB191" s="44"/>
      <c r="AC191" s="44"/>
    </row>
    <row r="192" ht="15.75" customHeight="1">
      <c r="A192" s="25" t="s">
        <v>44</v>
      </c>
      <c r="B192" s="26" t="s">
        <v>275</v>
      </c>
      <c r="C192" s="81" t="s">
        <v>276</v>
      </c>
      <c r="D192" s="26" t="s">
        <v>277</v>
      </c>
      <c r="E192" s="26" t="s">
        <v>56</v>
      </c>
      <c r="F192" s="26" t="s">
        <v>617</v>
      </c>
      <c r="G192" s="30"/>
      <c r="H192" s="26"/>
      <c r="I192" s="26" t="s">
        <v>50</v>
      </c>
      <c r="J192" s="32" t="s">
        <v>279</v>
      </c>
      <c r="K192" s="26" t="s">
        <v>50</v>
      </c>
      <c r="L192" s="32" t="s">
        <v>280</v>
      </c>
      <c r="M192" s="42"/>
      <c r="N192" s="42"/>
      <c r="O192" s="63"/>
      <c r="P192" s="37"/>
      <c r="Q192" s="37"/>
      <c r="R192" s="37"/>
      <c r="S192" s="38"/>
      <c r="T192" s="26">
        <v>2.0</v>
      </c>
      <c r="U192" s="37">
        <v>454.95</v>
      </c>
      <c r="V192" s="26">
        <v>0.0</v>
      </c>
      <c r="W192" s="37">
        <v>227.48</v>
      </c>
      <c r="X192" s="26">
        <f t="shared" si="1"/>
        <v>2</v>
      </c>
      <c r="Y192" s="87">
        <f t="shared" si="5"/>
        <v>909.9</v>
      </c>
      <c r="Z192" s="38">
        <f t="shared" si="3"/>
        <v>909.9</v>
      </c>
      <c r="AA192" s="26"/>
      <c r="AB192" s="44"/>
      <c r="AC192" s="44"/>
    </row>
    <row r="193" ht="15.75" customHeight="1">
      <c r="A193" s="25" t="s">
        <v>44</v>
      </c>
      <c r="B193" s="26" t="s">
        <v>275</v>
      </c>
      <c r="C193" s="81" t="s">
        <v>281</v>
      </c>
      <c r="D193" s="26" t="s">
        <v>282</v>
      </c>
      <c r="E193" s="26" t="s">
        <v>269</v>
      </c>
      <c r="F193" s="26" t="s">
        <v>670</v>
      </c>
      <c r="G193" s="30"/>
      <c r="H193" s="26"/>
      <c r="I193" s="26" t="s">
        <v>50</v>
      </c>
      <c r="J193" s="32" t="s">
        <v>279</v>
      </c>
      <c r="K193" s="26" t="s">
        <v>50</v>
      </c>
      <c r="L193" s="32" t="s">
        <v>280</v>
      </c>
      <c r="M193" s="42"/>
      <c r="N193" s="42"/>
      <c r="O193" s="63"/>
      <c r="P193" s="37"/>
      <c r="Q193" s="37"/>
      <c r="R193" s="37"/>
      <c r="S193" s="38"/>
      <c r="T193" s="26">
        <v>2.0</v>
      </c>
      <c r="U193" s="62">
        <v>54.01</v>
      </c>
      <c r="V193" s="26">
        <v>0.0</v>
      </c>
      <c r="W193" s="62">
        <v>27.0</v>
      </c>
      <c r="X193" s="26">
        <f t="shared" si="1"/>
        <v>2</v>
      </c>
      <c r="Y193" s="87">
        <f t="shared" si="5"/>
        <v>108.02</v>
      </c>
      <c r="Z193" s="38">
        <f t="shared" si="3"/>
        <v>108.02</v>
      </c>
      <c r="AA193" s="26"/>
      <c r="AB193" s="44"/>
      <c r="AC193" s="44"/>
    </row>
    <row r="194" ht="15.75" customHeight="1">
      <c r="A194" s="25" t="s">
        <v>44</v>
      </c>
      <c r="B194" s="26" t="s">
        <v>275</v>
      </c>
      <c r="C194" s="81" t="s">
        <v>281</v>
      </c>
      <c r="D194" s="26" t="s">
        <v>282</v>
      </c>
      <c r="E194" s="26" t="s">
        <v>269</v>
      </c>
      <c r="F194" s="26" t="s">
        <v>615</v>
      </c>
      <c r="G194" s="30"/>
      <c r="H194" s="26"/>
      <c r="I194" s="26" t="s">
        <v>50</v>
      </c>
      <c r="J194" s="32" t="s">
        <v>279</v>
      </c>
      <c r="K194" s="26" t="s">
        <v>50</v>
      </c>
      <c r="L194" s="32" t="s">
        <v>280</v>
      </c>
      <c r="M194" s="42"/>
      <c r="N194" s="42"/>
      <c r="O194" s="63"/>
      <c r="P194" s="37"/>
      <c r="Q194" s="37"/>
      <c r="R194" s="37"/>
      <c r="S194" s="38"/>
      <c r="T194" s="26">
        <v>1.0</v>
      </c>
      <c r="U194" s="62">
        <v>54.01</v>
      </c>
      <c r="V194" s="26">
        <v>0.0</v>
      </c>
      <c r="W194" s="62">
        <v>27.0</v>
      </c>
      <c r="X194" s="26">
        <f t="shared" si="1"/>
        <v>1</v>
      </c>
      <c r="Y194" s="87">
        <f t="shared" si="5"/>
        <v>54.01</v>
      </c>
      <c r="Z194" s="38">
        <f t="shared" si="3"/>
        <v>54.01</v>
      </c>
      <c r="AA194" s="26"/>
      <c r="AB194" s="44"/>
      <c r="AC194" s="44"/>
    </row>
    <row r="195" ht="15.75" customHeight="1">
      <c r="A195" s="25" t="s">
        <v>44</v>
      </c>
      <c r="B195" s="26" t="s">
        <v>275</v>
      </c>
      <c r="C195" s="81" t="s">
        <v>281</v>
      </c>
      <c r="D195" s="26" t="s">
        <v>282</v>
      </c>
      <c r="E195" s="26" t="s">
        <v>269</v>
      </c>
      <c r="F195" s="26" t="s">
        <v>616</v>
      </c>
      <c r="G195" s="30"/>
      <c r="H195" s="26"/>
      <c r="I195" s="26" t="s">
        <v>50</v>
      </c>
      <c r="J195" s="32" t="s">
        <v>279</v>
      </c>
      <c r="K195" s="26" t="s">
        <v>50</v>
      </c>
      <c r="L195" s="32" t="s">
        <v>280</v>
      </c>
      <c r="M195" s="42"/>
      <c r="N195" s="42"/>
      <c r="O195" s="63"/>
      <c r="P195" s="37"/>
      <c r="Q195" s="37"/>
      <c r="R195" s="37"/>
      <c r="S195" s="38"/>
      <c r="T195" s="26">
        <v>1.0</v>
      </c>
      <c r="U195" s="62">
        <v>54.01</v>
      </c>
      <c r="V195" s="26">
        <v>0.0</v>
      </c>
      <c r="W195" s="62">
        <v>27.0</v>
      </c>
      <c r="X195" s="26">
        <f t="shared" si="1"/>
        <v>1</v>
      </c>
      <c r="Y195" s="87">
        <f t="shared" si="5"/>
        <v>54.01</v>
      </c>
      <c r="Z195" s="38">
        <f t="shared" si="3"/>
        <v>54.01</v>
      </c>
      <c r="AA195" s="26"/>
      <c r="AB195" s="44"/>
      <c r="AC195" s="44"/>
    </row>
    <row r="196" ht="15.75" customHeight="1">
      <c r="A196" s="25" t="s">
        <v>44</v>
      </c>
      <c r="B196" s="26" t="s">
        <v>275</v>
      </c>
      <c r="C196" s="81" t="s">
        <v>281</v>
      </c>
      <c r="D196" s="26" t="s">
        <v>282</v>
      </c>
      <c r="E196" s="26" t="s">
        <v>269</v>
      </c>
      <c r="F196" s="26" t="s">
        <v>617</v>
      </c>
      <c r="G196" s="30"/>
      <c r="H196" s="26"/>
      <c r="I196" s="26" t="s">
        <v>50</v>
      </c>
      <c r="J196" s="32" t="s">
        <v>279</v>
      </c>
      <c r="K196" s="26" t="s">
        <v>50</v>
      </c>
      <c r="L196" s="32" t="s">
        <v>280</v>
      </c>
      <c r="M196" s="42"/>
      <c r="N196" s="42"/>
      <c r="O196" s="63"/>
      <c r="P196" s="37"/>
      <c r="Q196" s="37"/>
      <c r="R196" s="37"/>
      <c r="S196" s="38"/>
      <c r="T196" s="26">
        <v>1.0</v>
      </c>
      <c r="U196" s="62">
        <v>54.01</v>
      </c>
      <c r="V196" s="26">
        <v>0.0</v>
      </c>
      <c r="W196" s="62">
        <v>27.0</v>
      </c>
      <c r="X196" s="26">
        <f t="shared" si="1"/>
        <v>1</v>
      </c>
      <c r="Y196" s="87">
        <f t="shared" si="5"/>
        <v>54.01</v>
      </c>
      <c r="Z196" s="38">
        <f t="shared" si="3"/>
        <v>54.01</v>
      </c>
      <c r="AA196" s="26"/>
      <c r="AB196" s="44"/>
      <c r="AC196" s="44"/>
    </row>
    <row r="197" ht="15.75" customHeight="1">
      <c r="A197" s="25" t="s">
        <v>44</v>
      </c>
      <c r="B197" s="26" t="s">
        <v>275</v>
      </c>
      <c r="C197" s="81" t="s">
        <v>284</v>
      </c>
      <c r="D197" s="26" t="s">
        <v>285</v>
      </c>
      <c r="E197" s="26" t="s">
        <v>56</v>
      </c>
      <c r="F197" s="26" t="s">
        <v>671</v>
      </c>
      <c r="G197" s="30"/>
      <c r="H197" s="26"/>
      <c r="I197" s="26" t="s">
        <v>50</v>
      </c>
      <c r="J197" s="32" t="s">
        <v>287</v>
      </c>
      <c r="K197" s="26" t="s">
        <v>50</v>
      </c>
      <c r="L197" s="32" t="s">
        <v>280</v>
      </c>
      <c r="M197" s="42"/>
      <c r="N197" s="42"/>
      <c r="O197" s="63"/>
      <c r="P197" s="37"/>
      <c r="Q197" s="37"/>
      <c r="R197" s="37"/>
      <c r="S197" s="38"/>
      <c r="T197" s="26">
        <v>3.0</v>
      </c>
      <c r="U197" s="37">
        <v>454.95</v>
      </c>
      <c r="V197" s="26">
        <v>0.0</v>
      </c>
      <c r="W197" s="37">
        <v>227.48</v>
      </c>
      <c r="X197" s="26">
        <f t="shared" si="1"/>
        <v>3</v>
      </c>
      <c r="Y197" s="87">
        <f t="shared" si="5"/>
        <v>1364.85</v>
      </c>
      <c r="Z197" s="38">
        <f t="shared" si="3"/>
        <v>1364.85</v>
      </c>
      <c r="AA197" s="26"/>
      <c r="AB197" s="44"/>
      <c r="AC197" s="44"/>
    </row>
    <row r="198" ht="15.75" customHeight="1">
      <c r="A198" s="25" t="s">
        <v>44</v>
      </c>
      <c r="B198" s="26" t="s">
        <v>275</v>
      </c>
      <c r="C198" s="81" t="s">
        <v>288</v>
      </c>
      <c r="D198" s="26" t="s">
        <v>289</v>
      </c>
      <c r="E198" s="26" t="s">
        <v>56</v>
      </c>
      <c r="F198" s="26" t="s">
        <v>672</v>
      </c>
      <c r="G198" s="30"/>
      <c r="H198" s="26"/>
      <c r="I198" s="26" t="s">
        <v>50</v>
      </c>
      <c r="J198" s="32" t="s">
        <v>291</v>
      </c>
      <c r="K198" s="26" t="s">
        <v>50</v>
      </c>
      <c r="L198" s="32" t="s">
        <v>280</v>
      </c>
      <c r="M198" s="63"/>
      <c r="N198" s="63"/>
      <c r="O198" s="63"/>
      <c r="P198" s="37"/>
      <c r="Q198" s="37"/>
      <c r="R198" s="37"/>
      <c r="S198" s="38"/>
      <c r="T198" s="26">
        <v>1.0</v>
      </c>
      <c r="U198" s="37">
        <v>454.95</v>
      </c>
      <c r="V198" s="26">
        <v>0.0</v>
      </c>
      <c r="W198" s="37">
        <v>227.48</v>
      </c>
      <c r="X198" s="26">
        <f t="shared" si="1"/>
        <v>1</v>
      </c>
      <c r="Y198" s="87">
        <f t="shared" si="5"/>
        <v>454.95</v>
      </c>
      <c r="Z198" s="38">
        <f t="shared" si="3"/>
        <v>454.95</v>
      </c>
      <c r="AA198" s="26"/>
      <c r="AB198" s="44"/>
      <c r="AC198" s="44"/>
    </row>
    <row r="199" ht="15.75" customHeight="1">
      <c r="A199" s="25" t="s">
        <v>44</v>
      </c>
      <c r="B199" s="26" t="s">
        <v>275</v>
      </c>
      <c r="C199" s="81" t="s">
        <v>288</v>
      </c>
      <c r="D199" s="26" t="s">
        <v>289</v>
      </c>
      <c r="E199" s="26" t="s">
        <v>56</v>
      </c>
      <c r="F199" s="26" t="s">
        <v>673</v>
      </c>
      <c r="G199" s="30"/>
      <c r="H199" s="26"/>
      <c r="I199" s="26" t="s">
        <v>50</v>
      </c>
      <c r="J199" s="32" t="s">
        <v>291</v>
      </c>
      <c r="K199" s="26" t="s">
        <v>50</v>
      </c>
      <c r="L199" s="32" t="s">
        <v>280</v>
      </c>
      <c r="M199" s="63"/>
      <c r="N199" s="63"/>
      <c r="O199" s="63"/>
      <c r="P199" s="37"/>
      <c r="Q199" s="37"/>
      <c r="R199" s="37"/>
      <c r="S199" s="38"/>
      <c r="T199" s="26">
        <v>3.0</v>
      </c>
      <c r="U199" s="37">
        <v>454.95</v>
      </c>
      <c r="V199" s="26">
        <v>0.0</v>
      </c>
      <c r="W199" s="37">
        <v>227.48</v>
      </c>
      <c r="X199" s="26">
        <f t="shared" si="1"/>
        <v>3</v>
      </c>
      <c r="Y199" s="87">
        <f t="shared" si="5"/>
        <v>1364.85</v>
      </c>
      <c r="Z199" s="38">
        <f t="shared" si="3"/>
        <v>1364.85</v>
      </c>
      <c r="AA199" s="26"/>
      <c r="AB199" s="44"/>
      <c r="AC199" s="44"/>
    </row>
    <row r="200" ht="15.75" customHeight="1">
      <c r="A200" s="25" t="s">
        <v>44</v>
      </c>
      <c r="B200" s="26" t="s">
        <v>275</v>
      </c>
      <c r="C200" s="81" t="s">
        <v>674</v>
      </c>
      <c r="D200" s="26" t="s">
        <v>675</v>
      </c>
      <c r="E200" s="26" t="s">
        <v>56</v>
      </c>
      <c r="F200" s="26" t="s">
        <v>676</v>
      </c>
      <c r="G200" s="30"/>
      <c r="H200" s="26"/>
      <c r="I200" s="26" t="s">
        <v>50</v>
      </c>
      <c r="J200" s="32" t="s">
        <v>291</v>
      </c>
      <c r="K200" s="26" t="s">
        <v>50</v>
      </c>
      <c r="L200" s="32" t="s">
        <v>280</v>
      </c>
      <c r="M200" s="63"/>
      <c r="N200" s="63"/>
      <c r="O200" s="63"/>
      <c r="P200" s="37"/>
      <c r="Q200" s="37"/>
      <c r="R200" s="37"/>
      <c r="S200" s="38"/>
      <c r="T200" s="26">
        <v>0.0</v>
      </c>
      <c r="U200" s="37">
        <v>454.95</v>
      </c>
      <c r="V200" s="26">
        <v>1.0</v>
      </c>
      <c r="W200" s="37">
        <v>227.48</v>
      </c>
      <c r="X200" s="26">
        <f t="shared" si="1"/>
        <v>0.5</v>
      </c>
      <c r="Y200" s="87">
        <f t="shared" si="5"/>
        <v>227.48</v>
      </c>
      <c r="Z200" s="38">
        <f t="shared" si="3"/>
        <v>227.48</v>
      </c>
      <c r="AA200" s="26"/>
      <c r="AB200" s="44"/>
      <c r="AC200" s="44"/>
    </row>
    <row r="201" ht="15.75" customHeight="1">
      <c r="A201" s="25" t="s">
        <v>44</v>
      </c>
      <c r="B201" s="26" t="s">
        <v>275</v>
      </c>
      <c r="C201" s="81" t="s">
        <v>677</v>
      </c>
      <c r="D201" s="26" t="s">
        <v>678</v>
      </c>
      <c r="E201" s="26" t="s">
        <v>56</v>
      </c>
      <c r="F201" s="26" t="s">
        <v>679</v>
      </c>
      <c r="G201" s="30"/>
      <c r="H201" s="26"/>
      <c r="I201" s="26" t="s">
        <v>50</v>
      </c>
      <c r="J201" s="32" t="s">
        <v>279</v>
      </c>
      <c r="K201" s="26" t="s">
        <v>50</v>
      </c>
      <c r="L201" s="32" t="s">
        <v>280</v>
      </c>
      <c r="M201" s="63"/>
      <c r="N201" s="63"/>
      <c r="O201" s="63"/>
      <c r="P201" s="37"/>
      <c r="Q201" s="37"/>
      <c r="R201" s="37"/>
      <c r="S201" s="38"/>
      <c r="T201" s="26">
        <v>0.0</v>
      </c>
      <c r="U201" s="37">
        <v>454.95</v>
      </c>
      <c r="V201" s="26">
        <v>1.0</v>
      </c>
      <c r="W201" s="37">
        <v>227.48</v>
      </c>
      <c r="X201" s="26">
        <f t="shared" si="1"/>
        <v>0.5</v>
      </c>
      <c r="Y201" s="87">
        <f t="shared" si="5"/>
        <v>227.48</v>
      </c>
      <c r="Z201" s="38">
        <f t="shared" si="3"/>
        <v>227.48</v>
      </c>
      <c r="AA201" s="26"/>
      <c r="AB201" s="44"/>
      <c r="AC201" s="44"/>
    </row>
    <row r="202" ht="15.75" customHeight="1">
      <c r="A202" s="64"/>
      <c r="B202" s="18"/>
      <c r="C202" s="65"/>
      <c r="D202" s="44"/>
      <c r="E202" s="44"/>
      <c r="F202" s="44"/>
      <c r="G202" s="66"/>
      <c r="H202" s="66"/>
      <c r="I202" s="66"/>
      <c r="J202" s="66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44"/>
      <c r="AB202" s="44"/>
      <c r="AC202" s="44"/>
    </row>
    <row r="203" ht="15.75" customHeight="1">
      <c r="A203" s="67" t="s">
        <v>296</v>
      </c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2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</row>
    <row r="204" ht="15.75" customHeight="1">
      <c r="A204" s="68" t="s">
        <v>297</v>
      </c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</row>
    <row r="205" ht="15.75" customHeight="1">
      <c r="A205" s="69" t="s">
        <v>298</v>
      </c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</row>
    <row r="206" ht="15.75" customHeight="1">
      <c r="A206" s="69" t="s">
        <v>299</v>
      </c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</row>
    <row r="207" ht="15.75" customHeight="1">
      <c r="A207" s="69" t="s">
        <v>300</v>
      </c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</row>
    <row r="208" ht="15.75" customHeight="1">
      <c r="A208" s="69" t="s">
        <v>301</v>
      </c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</row>
    <row r="209" ht="15.75" customHeight="1">
      <c r="A209" s="69" t="s">
        <v>302</v>
      </c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</row>
    <row r="210" ht="15.75" customHeight="1">
      <c r="A210" s="69" t="s">
        <v>303</v>
      </c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</row>
    <row r="211" ht="15.75" customHeight="1">
      <c r="A211" s="69" t="s">
        <v>304</v>
      </c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</row>
    <row r="212" ht="15.75" customHeight="1">
      <c r="A212" s="69" t="s">
        <v>305</v>
      </c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</row>
    <row r="213" ht="15.75" customHeight="1">
      <c r="A213" s="69" t="s">
        <v>306</v>
      </c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</row>
    <row r="214" ht="15.75" customHeight="1">
      <c r="A214" s="69" t="s">
        <v>307</v>
      </c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</row>
    <row r="215" ht="15.75" customHeight="1">
      <c r="A215" s="69" t="s">
        <v>308</v>
      </c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</row>
    <row r="216" ht="15.75" customHeight="1">
      <c r="A216" s="69" t="s">
        <v>309</v>
      </c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</row>
    <row r="217" ht="15.75" customHeight="1">
      <c r="A217" s="69" t="s">
        <v>310</v>
      </c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</row>
    <row r="218" ht="15.75" customHeight="1">
      <c r="A218" s="69" t="s">
        <v>311</v>
      </c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</row>
    <row r="219" ht="15.75" customHeight="1">
      <c r="A219" s="69" t="s">
        <v>312</v>
      </c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</row>
    <row r="220" ht="15.75" customHeight="1">
      <c r="A220" s="69" t="s">
        <v>313</v>
      </c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</row>
    <row r="221" ht="15.75" customHeight="1">
      <c r="A221" s="69" t="s">
        <v>314</v>
      </c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</row>
    <row r="222" ht="15.75" customHeight="1">
      <c r="A222" s="69" t="s">
        <v>315</v>
      </c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</row>
    <row r="223" ht="15.75" customHeight="1">
      <c r="A223" s="69" t="s">
        <v>316</v>
      </c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</row>
    <row r="224" ht="15.75" customHeight="1">
      <c r="A224" s="69" t="s">
        <v>317</v>
      </c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</row>
    <row r="225" ht="15.75" customHeight="1">
      <c r="A225" s="69" t="s">
        <v>318</v>
      </c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</row>
    <row r="226" ht="15.75" customHeight="1">
      <c r="A226" s="69" t="s">
        <v>319</v>
      </c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</row>
    <row r="227" ht="15.75" customHeight="1">
      <c r="A227" s="69" t="s">
        <v>320</v>
      </c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</row>
    <row r="228" ht="15.75" customHeight="1">
      <c r="A228" s="69" t="s">
        <v>321</v>
      </c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</row>
    <row r="229" ht="15.75" customHeight="1">
      <c r="A229" s="69" t="s">
        <v>322</v>
      </c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</row>
    <row r="230" ht="15.75" customHeight="1">
      <c r="A230" s="69" t="s">
        <v>323</v>
      </c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</row>
    <row r="231" ht="15.75" customHeight="1">
      <c r="A231" s="69" t="s">
        <v>324</v>
      </c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</row>
    <row r="232" ht="15.75" customHeight="1">
      <c r="A232" s="69" t="s">
        <v>325</v>
      </c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</row>
    <row r="233" ht="15.75" customHeight="1"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</row>
    <row r="234" ht="15.75" customHeight="1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</row>
    <row r="235" ht="15.75" customHeight="1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</row>
    <row r="236" ht="15.75" customHeight="1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</row>
    <row r="237" ht="15.75" customHeight="1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</row>
    <row r="238" ht="15.75" customHeight="1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</row>
    <row r="239" ht="15.75" customHeight="1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</row>
    <row r="240" ht="15.75" customHeight="1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</row>
    <row r="241" ht="15.75" customHeight="1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</row>
    <row r="242" ht="15.75" customHeight="1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</row>
    <row r="243" ht="15.75" customHeight="1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</row>
    <row r="244" ht="15.75" customHeight="1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</row>
    <row r="245" ht="15.75" customHeight="1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</row>
    <row r="246" ht="15.75" customHeight="1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</row>
    <row r="247" ht="15.75" customHeight="1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</row>
    <row r="248" ht="15.75" customHeight="1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</row>
    <row r="249" ht="15.75" customHeight="1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</row>
    <row r="250" ht="15.75" customHeight="1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</row>
    <row r="251" ht="15.75" customHeight="1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</row>
    <row r="252" ht="15.75" customHeight="1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</row>
    <row r="253" ht="15.75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</row>
    <row r="254" ht="15.75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</row>
    <row r="255" ht="15.75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</row>
    <row r="256" ht="15.75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</row>
    <row r="257" ht="15.75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</row>
    <row r="258" ht="15.75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</row>
    <row r="259" ht="15.75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</row>
    <row r="260" ht="15.75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</row>
    <row r="261" ht="15.75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</row>
    <row r="262" ht="15.75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</row>
    <row r="263" ht="15.75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</row>
    <row r="264" ht="15.7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</row>
    <row r="265" ht="15.75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</row>
    <row r="266" ht="15.75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</row>
    <row r="267" ht="15.75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</row>
    <row r="268" ht="15.75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</row>
    <row r="269" ht="15.75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</row>
    <row r="270" ht="15.75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</row>
    <row r="271" ht="15.75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</row>
    <row r="272" ht="15.75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</row>
    <row r="273" ht="15.75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</row>
    <row r="274" ht="15.75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</row>
    <row r="275" ht="15.75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</row>
    <row r="276" ht="15.75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</row>
    <row r="277" ht="15.75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</row>
    <row r="278" ht="15.75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</row>
    <row r="279" ht="15.75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</row>
    <row r="280" ht="15.75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</row>
    <row r="281" ht="15.75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</row>
    <row r="282" ht="15.75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</row>
    <row r="283" ht="15.75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</row>
    <row r="284" ht="15.75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</row>
    <row r="285" ht="15.75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</row>
    <row r="286" ht="15.75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</row>
    <row r="287" ht="15.75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</row>
    <row r="288" ht="15.75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</row>
    <row r="289" ht="15.75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</row>
    <row r="290" ht="15.75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</row>
    <row r="291" ht="15.75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</row>
    <row r="292" ht="15.75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</row>
    <row r="293" ht="15.75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</row>
    <row r="294" ht="15.75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</row>
    <row r="295" ht="15.75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</row>
    <row r="296" ht="15.75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</row>
    <row r="297" ht="15.75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</row>
    <row r="298" ht="15.75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</row>
    <row r="299" ht="15.75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</row>
    <row r="300" ht="15.75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</row>
    <row r="301" ht="15.75" customHeight="1">
      <c r="A301" s="44"/>
      <c r="B301" s="44"/>
      <c r="C301" s="44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</row>
    <row r="302" ht="15.75" customHeight="1">
      <c r="A302" s="44"/>
      <c r="B302" s="44"/>
      <c r="C302" s="44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</row>
    <row r="303" ht="15.75" customHeight="1">
      <c r="A303" s="44"/>
      <c r="B303" s="44"/>
      <c r="C303" s="44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</row>
    <row r="304" ht="15.75" customHeight="1">
      <c r="A304" s="44"/>
      <c r="B304" s="44"/>
      <c r="C304" s="44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</row>
    <row r="305" ht="15.75" customHeight="1">
      <c r="A305" s="44"/>
      <c r="B305" s="44"/>
      <c r="C305" s="44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</row>
    <row r="306" ht="15.75" customHeight="1">
      <c r="A306" s="44"/>
      <c r="B306" s="44"/>
      <c r="C306" s="44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</row>
    <row r="307" ht="15.75" customHeight="1">
      <c r="A307" s="44"/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</row>
    <row r="308" ht="15.75" customHeight="1">
      <c r="A308" s="44"/>
      <c r="B308" s="44"/>
      <c r="C308" s="44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</row>
    <row r="309" ht="15.75" customHeight="1">
      <c r="A309" s="44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</row>
    <row r="310" ht="15.75" customHeight="1">
      <c r="A310" s="44"/>
      <c r="B310" s="44"/>
      <c r="C310" s="44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</row>
    <row r="311" ht="15.75" customHeight="1">
      <c r="A311" s="44"/>
      <c r="B311" s="44"/>
      <c r="C311" s="44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</row>
    <row r="312" ht="15.75" customHeight="1">
      <c r="A312" s="44"/>
      <c r="B312" s="44"/>
      <c r="C312" s="44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</row>
    <row r="313" ht="15.75" customHeight="1">
      <c r="A313" s="44"/>
      <c r="B313" s="44"/>
      <c r="C313" s="44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</row>
    <row r="314" ht="15.75" customHeight="1">
      <c r="A314" s="44"/>
      <c r="B314" s="44"/>
      <c r="C314" s="44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</row>
    <row r="315" ht="15.75" customHeight="1">
      <c r="A315" s="44"/>
      <c r="B315" s="44"/>
      <c r="C315" s="44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</row>
    <row r="316" ht="15.75" customHeight="1">
      <c r="A316" s="44"/>
      <c r="B316" s="44"/>
      <c r="C316" s="44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</row>
    <row r="317" ht="15.75" customHeight="1">
      <c r="A317" s="44"/>
      <c r="B317" s="44"/>
      <c r="C317" s="44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</row>
    <row r="318" ht="15.75" customHeight="1">
      <c r="A318" s="44"/>
      <c r="B318" s="44"/>
      <c r="C318" s="44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</row>
    <row r="319" ht="15.75" customHeight="1">
      <c r="A319" s="44"/>
      <c r="B319" s="44"/>
      <c r="C319" s="44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</row>
    <row r="320" ht="15.75" customHeight="1">
      <c r="A320" s="44"/>
      <c r="B320" s="44"/>
      <c r="C320" s="44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</row>
    <row r="321" ht="15.75" customHeight="1">
      <c r="A321" s="44"/>
      <c r="B321" s="44"/>
      <c r="C321" s="44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</row>
    <row r="322" ht="15.75" customHeight="1">
      <c r="A322" s="44"/>
      <c r="B322" s="44"/>
      <c r="C322" s="44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</row>
    <row r="323" ht="15.75" customHeight="1">
      <c r="A323" s="44"/>
      <c r="B323" s="44"/>
      <c r="C323" s="44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</row>
    <row r="324" ht="15.75" customHeight="1">
      <c r="A324" s="44"/>
      <c r="B324" s="44"/>
      <c r="C324" s="44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</row>
    <row r="325" ht="15.75" customHeight="1">
      <c r="A325" s="44"/>
      <c r="B325" s="44"/>
      <c r="C325" s="44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</row>
    <row r="326" ht="15.75" customHeight="1">
      <c r="A326" s="44"/>
      <c r="B326" s="44"/>
      <c r="C326" s="44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</row>
    <row r="327" ht="15.75" customHeight="1">
      <c r="A327" s="44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</row>
    <row r="328" ht="15.75" customHeight="1">
      <c r="A328" s="44"/>
      <c r="B328" s="44"/>
      <c r="C328" s="44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</row>
    <row r="329" ht="15.7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</row>
    <row r="330" ht="15.75" customHeight="1">
      <c r="A330" s="44"/>
      <c r="B330" s="44"/>
      <c r="C330" s="44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</row>
    <row r="331" ht="15.75" customHeight="1">
      <c r="A331" s="44"/>
      <c r="B331" s="44"/>
      <c r="C331" s="44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</row>
    <row r="332" ht="15.75" customHeight="1">
      <c r="A332" s="44"/>
      <c r="B332" s="44"/>
      <c r="C332" s="44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</row>
    <row r="333" ht="15.75" customHeight="1">
      <c r="A333" s="44"/>
      <c r="B333" s="44"/>
      <c r="C333" s="44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</row>
    <row r="334" ht="15.75" customHeight="1">
      <c r="A334" s="44"/>
      <c r="B334" s="44"/>
      <c r="C334" s="44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</row>
    <row r="335" ht="15.75" customHeight="1">
      <c r="A335" s="44"/>
      <c r="B335" s="44"/>
      <c r="C335" s="44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</row>
    <row r="336" ht="15.75" customHeight="1">
      <c r="A336" s="44"/>
      <c r="B336" s="44"/>
      <c r="C336" s="44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</row>
    <row r="337" ht="15.75" customHeight="1">
      <c r="A337" s="44"/>
      <c r="B337" s="44"/>
      <c r="C337" s="44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</row>
    <row r="338" ht="15.75" customHeight="1">
      <c r="A338" s="44"/>
      <c r="B338" s="44"/>
      <c r="C338" s="44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</row>
    <row r="339" ht="15.75" customHeight="1">
      <c r="A339" s="44"/>
      <c r="B339" s="44"/>
      <c r="C339" s="44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</row>
    <row r="340" ht="15.75" customHeight="1">
      <c r="A340" s="44"/>
      <c r="B340" s="44"/>
      <c r="C340" s="44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</row>
    <row r="341" ht="15.75" customHeight="1">
      <c r="A341" s="44"/>
      <c r="B341" s="44"/>
      <c r="C341" s="44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</row>
    <row r="342" ht="15.75" customHeight="1">
      <c r="A342" s="44"/>
      <c r="B342" s="44"/>
      <c r="C342" s="44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</row>
    <row r="343" ht="15.75" customHeight="1">
      <c r="A343" s="44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</row>
    <row r="344" ht="15.75" customHeight="1">
      <c r="A344" s="44"/>
      <c r="B344" s="44"/>
      <c r="C344" s="44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</row>
    <row r="345" ht="15.75" customHeight="1">
      <c r="A345" s="44"/>
      <c r="B345" s="44"/>
      <c r="C345" s="44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</row>
    <row r="346" ht="15.75" customHeight="1">
      <c r="A346" s="44"/>
      <c r="B346" s="44"/>
      <c r="C346" s="44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</row>
    <row r="347" ht="15.75" customHeight="1">
      <c r="A347" s="44"/>
      <c r="B347" s="44"/>
      <c r="C347" s="44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</row>
    <row r="348" ht="15.75" customHeight="1">
      <c r="A348" s="44"/>
      <c r="B348" s="44"/>
      <c r="C348" s="44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</row>
    <row r="349" ht="15.75" customHeight="1">
      <c r="A349" s="44"/>
      <c r="B349" s="44"/>
      <c r="C349" s="44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</row>
    <row r="350" ht="15.75" customHeight="1">
      <c r="A350" s="44"/>
      <c r="B350" s="44"/>
      <c r="C350" s="44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</row>
    <row r="351" ht="15.75" customHeight="1">
      <c r="A351" s="44"/>
      <c r="B351" s="44"/>
      <c r="C351" s="44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</row>
    <row r="352" ht="15.75" customHeight="1">
      <c r="A352" s="44"/>
      <c r="B352" s="44"/>
      <c r="C352" s="44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</row>
    <row r="353" ht="15.75" customHeight="1">
      <c r="A353" s="44"/>
      <c r="B353" s="44"/>
      <c r="C353" s="44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</row>
    <row r="354" ht="15.75" customHeight="1">
      <c r="A354" s="44"/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</row>
    <row r="355" ht="15.75" customHeight="1">
      <c r="A355" s="44"/>
      <c r="B355" s="44"/>
      <c r="C355" s="44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</row>
    <row r="356" ht="15.75" customHeight="1">
      <c r="A356" s="44"/>
      <c r="B356" s="44"/>
      <c r="C356" s="44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</row>
    <row r="357" ht="15.75" customHeight="1">
      <c r="A357" s="44"/>
      <c r="B357" s="44"/>
      <c r="C357" s="44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</row>
    <row r="358" ht="15.75" customHeight="1">
      <c r="A358" s="44"/>
      <c r="B358" s="44"/>
      <c r="C358" s="44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</row>
    <row r="359" ht="15.75" customHeight="1">
      <c r="A359" s="44"/>
      <c r="B359" s="44"/>
      <c r="C359" s="44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</row>
    <row r="360" ht="15.75" customHeight="1">
      <c r="A360" s="44"/>
      <c r="B360" s="44"/>
      <c r="C360" s="44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</row>
    <row r="361" ht="15.75" customHeight="1">
      <c r="A361" s="44"/>
      <c r="B361" s="44"/>
      <c r="C361" s="44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</row>
    <row r="362" ht="15.75" customHeight="1">
      <c r="A362" s="44"/>
      <c r="B362" s="44"/>
      <c r="C362" s="44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</row>
    <row r="363" ht="15.75" customHeight="1">
      <c r="A363" s="44"/>
      <c r="B363" s="44"/>
      <c r="C363" s="44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</row>
    <row r="364" ht="15.75" customHeight="1">
      <c r="A364" s="44"/>
      <c r="B364" s="44"/>
      <c r="C364" s="44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</row>
    <row r="365" ht="15.75" customHeight="1">
      <c r="A365" s="44"/>
      <c r="B365" s="44"/>
      <c r="C365" s="44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</row>
    <row r="366" ht="15.75" customHeight="1">
      <c r="A366" s="44"/>
      <c r="B366" s="44"/>
      <c r="C366" s="44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</row>
    <row r="367" ht="15.75" customHeight="1">
      <c r="A367" s="44"/>
      <c r="B367" s="44"/>
      <c r="C367" s="44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</row>
    <row r="368" ht="15.75" customHeight="1">
      <c r="A368" s="44"/>
      <c r="B368" s="44"/>
      <c r="C368" s="44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</row>
    <row r="369" ht="15.75" customHeight="1">
      <c r="A369" s="44"/>
      <c r="B369" s="44"/>
      <c r="C369" s="44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</row>
    <row r="370" ht="15.75" customHeight="1">
      <c r="A370" s="44"/>
      <c r="B370" s="44"/>
      <c r="C370" s="44"/>
      <c r="D370" s="44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</row>
    <row r="371" ht="15.75" customHeight="1">
      <c r="A371" s="44"/>
      <c r="B371" s="44"/>
      <c r="C371" s="44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</row>
    <row r="372" ht="15.75" customHeight="1">
      <c r="A372" s="44"/>
      <c r="B372" s="44"/>
      <c r="C372" s="44"/>
      <c r="D372" s="44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</row>
    <row r="373" ht="15.75" customHeight="1">
      <c r="A373" s="44"/>
      <c r="B373" s="44"/>
      <c r="C373" s="44"/>
      <c r="D373" s="44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</row>
    <row r="374" ht="15.75" customHeight="1">
      <c r="A374" s="44"/>
      <c r="B374" s="44"/>
      <c r="C374" s="44"/>
      <c r="D374" s="44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</row>
    <row r="375" ht="15.75" customHeight="1">
      <c r="A375" s="44"/>
      <c r="B375" s="44"/>
      <c r="C375" s="44"/>
      <c r="D375" s="44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</row>
    <row r="376" ht="15.75" customHeight="1">
      <c r="A376" s="44"/>
      <c r="B376" s="44"/>
      <c r="C376" s="44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</row>
    <row r="377" ht="15.75" customHeight="1">
      <c r="A377" s="44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</row>
    <row r="378" ht="15.75" customHeight="1">
      <c r="A378" s="44"/>
      <c r="B378" s="44"/>
      <c r="C378" s="44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</row>
    <row r="379" ht="15.75" customHeight="1">
      <c r="A379" s="44"/>
      <c r="B379" s="44"/>
      <c r="C379" s="44"/>
      <c r="D379" s="44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</row>
    <row r="380" ht="15.75" customHeight="1">
      <c r="A380" s="44"/>
      <c r="B380" s="44"/>
      <c r="C380" s="44"/>
      <c r="D380" s="44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</row>
    <row r="381" ht="15.75" customHeight="1">
      <c r="A381" s="44"/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</row>
    <row r="382" ht="15.75" customHeight="1">
      <c r="A382" s="44"/>
      <c r="B382" s="44"/>
      <c r="C382" s="44"/>
      <c r="D382" s="44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</row>
    <row r="383" ht="15.75" customHeight="1">
      <c r="A383" s="44"/>
      <c r="B383" s="44"/>
      <c r="C383" s="44"/>
      <c r="D383" s="44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</row>
    <row r="384" ht="15.75" customHeight="1">
      <c r="A384" s="44"/>
      <c r="B384" s="44"/>
      <c r="C384" s="44"/>
      <c r="D384" s="44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</row>
    <row r="385" ht="15.75" customHeight="1">
      <c r="A385" s="44"/>
      <c r="B385" s="44"/>
      <c r="C385" s="44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</row>
    <row r="386" ht="15.75" customHeight="1">
      <c r="A386" s="44"/>
      <c r="B386" s="44"/>
      <c r="C386" s="44"/>
      <c r="D386" s="44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</row>
    <row r="387" ht="15.75" customHeight="1">
      <c r="A387" s="44"/>
      <c r="B387" s="44"/>
      <c r="C387" s="44"/>
      <c r="D387" s="44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</row>
    <row r="388" ht="15.75" customHeight="1">
      <c r="A388" s="44"/>
      <c r="B388" s="44"/>
      <c r="C388" s="44"/>
      <c r="D388" s="44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</row>
    <row r="389" ht="15.75" customHeight="1">
      <c r="A389" s="44"/>
      <c r="B389" s="44"/>
      <c r="C389" s="44"/>
      <c r="D389" s="44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</row>
    <row r="390" ht="15.75" customHeight="1">
      <c r="A390" s="44"/>
      <c r="B390" s="44"/>
      <c r="C390" s="44"/>
      <c r="D390" s="44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</row>
    <row r="391" ht="15.75" customHeight="1">
      <c r="A391" s="44"/>
      <c r="B391" s="44"/>
      <c r="C391" s="44"/>
      <c r="D391" s="44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</row>
    <row r="392" ht="15.75" customHeight="1">
      <c r="A392" s="44"/>
      <c r="B392" s="44"/>
      <c r="C392" s="44"/>
      <c r="D392" s="44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</row>
    <row r="393" ht="15.75" customHeight="1">
      <c r="A393" s="44"/>
      <c r="B393" s="44"/>
      <c r="C393" s="44"/>
      <c r="D393" s="44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</row>
    <row r="394" ht="15.75" customHeight="1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</row>
    <row r="395" ht="15.75" customHeight="1">
      <c r="A395" s="44"/>
      <c r="B395" s="44"/>
      <c r="C395" s="44"/>
      <c r="D395" s="44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</row>
    <row r="396" ht="15.75" customHeight="1">
      <c r="A396" s="44"/>
      <c r="B396" s="44"/>
      <c r="C396" s="44"/>
      <c r="D396" s="44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</row>
    <row r="397" ht="15.75" customHeight="1">
      <c r="A397" s="44"/>
      <c r="B397" s="44"/>
      <c r="C397" s="44"/>
      <c r="D397" s="44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</row>
    <row r="398" ht="15.75" customHeight="1">
      <c r="A398" s="44"/>
      <c r="B398" s="44"/>
      <c r="C398" s="44"/>
      <c r="D398" s="44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</row>
    <row r="399" ht="15.75" customHeight="1">
      <c r="A399" s="44"/>
      <c r="B399" s="44"/>
      <c r="C399" s="44"/>
      <c r="D399" s="44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</row>
    <row r="400" ht="15.75" customHeight="1">
      <c r="A400" s="44"/>
      <c r="B400" s="44"/>
      <c r="C400" s="44"/>
      <c r="D400" s="44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</row>
    <row r="401" ht="15.75" customHeight="1">
      <c r="A401" s="44"/>
      <c r="B401" s="44"/>
      <c r="C401" s="44"/>
      <c r="D401" s="44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</row>
    <row r="402" ht="15.75" customHeight="1">
      <c r="A402" s="44"/>
      <c r="B402" s="44"/>
      <c r="C402" s="44"/>
      <c r="D402" s="44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</row>
    <row r="403" ht="15.75" customHeight="1">
      <c r="A403" s="44"/>
      <c r="B403" s="44"/>
      <c r="C403" s="44"/>
      <c r="D403" s="44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</row>
    <row r="404" ht="15.75" customHeight="1">
      <c r="A404" s="44"/>
      <c r="B404" s="44"/>
      <c r="C404" s="44"/>
      <c r="D404" s="44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</row>
    <row r="405" ht="15.75" customHeight="1">
      <c r="A405" s="44"/>
      <c r="B405" s="44"/>
      <c r="C405" s="44"/>
      <c r="D405" s="44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</row>
    <row r="406" ht="15.75" customHeight="1">
      <c r="A406" s="44"/>
      <c r="B406" s="44"/>
      <c r="C406" s="44"/>
      <c r="D406" s="44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</row>
    <row r="407" ht="15.75" customHeight="1">
      <c r="A407" s="44"/>
      <c r="B407" s="44"/>
      <c r="C407" s="44"/>
      <c r="D407" s="44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</row>
    <row r="408" ht="15.75" customHeight="1">
      <c r="A408" s="44"/>
      <c r="B408" s="44"/>
      <c r="C408" s="44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</row>
    <row r="409" ht="15.75" customHeight="1">
      <c r="A409" s="44"/>
      <c r="B409" s="44"/>
      <c r="C409" s="44"/>
      <c r="D409" s="44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</row>
    <row r="410" ht="15.75" customHeight="1">
      <c r="A410" s="44"/>
      <c r="B410" s="44"/>
      <c r="C410" s="44"/>
      <c r="D410" s="44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</row>
    <row r="411" ht="15.75" customHeight="1">
      <c r="A411" s="44"/>
      <c r="B411" s="44"/>
      <c r="C411" s="44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</row>
    <row r="412" ht="15.75" customHeight="1">
      <c r="A412" s="44"/>
      <c r="B412" s="44"/>
      <c r="C412" s="44"/>
      <c r="D412" s="44"/>
      <c r="E412" s="44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</row>
    <row r="413" ht="15.75" customHeight="1">
      <c r="A413" s="44"/>
      <c r="B413" s="44"/>
      <c r="C413" s="44"/>
      <c r="D413" s="44"/>
      <c r="E413" s="44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</row>
    <row r="414" ht="15.75" customHeight="1">
      <c r="A414" s="44"/>
      <c r="B414" s="44"/>
      <c r="C414" s="44"/>
      <c r="D414" s="44"/>
      <c r="E414" s="44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</row>
    <row r="415" ht="15.75" customHeight="1">
      <c r="A415" s="44"/>
      <c r="B415" s="44"/>
      <c r="C415" s="44"/>
      <c r="D415" s="44"/>
      <c r="E415" s="44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</row>
    <row r="416" ht="15.75" customHeight="1">
      <c r="A416" s="44"/>
      <c r="B416" s="44"/>
      <c r="C416" s="44"/>
      <c r="D416" s="44"/>
      <c r="E416" s="44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</row>
    <row r="417" ht="15.75" customHeight="1">
      <c r="A417" s="44"/>
      <c r="B417" s="44"/>
      <c r="C417" s="44"/>
      <c r="D417" s="44"/>
      <c r="E417" s="44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</row>
    <row r="418" ht="15.75" customHeight="1">
      <c r="A418" s="44"/>
      <c r="B418" s="44"/>
      <c r="C418" s="44"/>
      <c r="D418" s="44"/>
      <c r="E418" s="44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</row>
    <row r="419" ht="15.75" customHeight="1">
      <c r="A419" s="44"/>
      <c r="B419" s="44"/>
      <c r="C419" s="44"/>
      <c r="D419" s="44"/>
      <c r="E419" s="44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</row>
    <row r="420" ht="15.75" customHeight="1">
      <c r="A420" s="44"/>
      <c r="B420" s="44"/>
      <c r="C420" s="44"/>
      <c r="D420" s="44"/>
      <c r="E420" s="44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</row>
    <row r="421" ht="15.75" customHeight="1">
      <c r="A421" s="44"/>
      <c r="B421" s="44"/>
      <c r="C421" s="44"/>
      <c r="D421" s="44"/>
      <c r="E421" s="44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</row>
    <row r="422" ht="15.75" customHeight="1">
      <c r="A422" s="44"/>
      <c r="B422" s="44"/>
      <c r="C422" s="44"/>
      <c r="D422" s="44"/>
      <c r="E422" s="44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</row>
    <row r="423" ht="15.75" customHeight="1">
      <c r="A423" s="44"/>
      <c r="B423" s="44"/>
      <c r="C423" s="44"/>
      <c r="D423" s="44"/>
      <c r="E423" s="44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</row>
    <row r="424" ht="15.75" customHeight="1">
      <c r="A424" s="44"/>
      <c r="B424" s="44"/>
      <c r="C424" s="44"/>
      <c r="D424" s="44"/>
      <c r="E424" s="44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</row>
    <row r="425" ht="15.75" customHeight="1">
      <c r="A425" s="44"/>
      <c r="B425" s="44"/>
      <c r="C425" s="44"/>
      <c r="D425" s="44"/>
      <c r="E425" s="44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</row>
    <row r="426" ht="15.75" customHeight="1">
      <c r="A426" s="44"/>
      <c r="B426" s="44"/>
      <c r="C426" s="44"/>
      <c r="D426" s="44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</row>
    <row r="427" ht="15.75" customHeight="1">
      <c r="A427" s="44"/>
      <c r="B427" s="44"/>
      <c r="C427" s="44"/>
      <c r="D427" s="44"/>
      <c r="E427" s="44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</row>
    <row r="428" ht="15.75" customHeight="1">
      <c r="A428" s="44"/>
      <c r="B428" s="44"/>
      <c r="C428" s="44"/>
      <c r="D428" s="44"/>
      <c r="E428" s="44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</row>
    <row r="429" ht="15.75" customHeight="1">
      <c r="A429" s="44"/>
      <c r="B429" s="44"/>
      <c r="C429" s="44"/>
      <c r="D429" s="44"/>
      <c r="E429" s="44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</row>
    <row r="430" ht="15.75" customHeight="1">
      <c r="A430" s="44"/>
      <c r="B430" s="44"/>
      <c r="C430" s="44"/>
      <c r="D430" s="44"/>
      <c r="E430" s="44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</row>
    <row r="431" ht="15.75" customHeight="1">
      <c r="A431" s="44"/>
      <c r="B431" s="44"/>
      <c r="C431" s="44"/>
      <c r="D431" s="44"/>
      <c r="E431" s="44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</row>
    <row r="432" ht="15.75" customHeight="1">
      <c r="A432" s="44"/>
      <c r="B432" s="44"/>
      <c r="C432" s="44"/>
      <c r="D432" s="44"/>
      <c r="E432" s="44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</row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</sheetData>
  <mergeCells count="63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208:L208"/>
    <mergeCell ref="A209:L209"/>
    <mergeCell ref="A210:L210"/>
    <mergeCell ref="A211:L211"/>
    <mergeCell ref="A212:L212"/>
    <mergeCell ref="A213:L213"/>
    <mergeCell ref="A214:L214"/>
    <mergeCell ref="A215:L215"/>
    <mergeCell ref="A216:L216"/>
    <mergeCell ref="A217:L217"/>
    <mergeCell ref="A218:L218"/>
    <mergeCell ref="A219:L219"/>
    <mergeCell ref="A220:L220"/>
    <mergeCell ref="A221:L221"/>
    <mergeCell ref="A229:L229"/>
    <mergeCell ref="A230:L230"/>
    <mergeCell ref="A231:L231"/>
    <mergeCell ref="A232:L232"/>
    <mergeCell ref="A222:L222"/>
    <mergeCell ref="A223:L223"/>
    <mergeCell ref="A224:L224"/>
    <mergeCell ref="A225:L225"/>
    <mergeCell ref="A226:L226"/>
    <mergeCell ref="A227:L227"/>
    <mergeCell ref="A228:L228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203:L203"/>
    <mergeCell ref="A204:L204"/>
    <mergeCell ref="A205:L205"/>
    <mergeCell ref="A206:L206"/>
    <mergeCell ref="A207:L207"/>
  </mergeCells>
  <conditionalFormatting sqref="AD1:AD3">
    <cfRule type="notContainsBlanks" dxfId="0" priority="1">
      <formula>LEN(TRIM(AD1))&gt;0</formula>
    </cfRule>
  </conditionalFormatting>
  <dataValidations>
    <dataValidation type="list" allowBlank="1" sqref="P8:P9 P107:P181">
      <formula1>$AD$8:$AD$10</formula1>
    </dataValidation>
    <dataValidation type="list" allowBlank="1" sqref="P182:P201">
      <formula1>$AD$8:$AD$18</formula1>
    </dataValidation>
    <dataValidation type="list" allowBlank="1" sqref="H8:H9 H12:H201">
      <formula1>"SERVIÇO,CURSO,EVENTO,REUNIÃO,OUTROS"</formula1>
    </dataValidation>
    <dataValidation type="list" allowBlank="1" sqref="P12:P106">
      <formula1>$AD$10:$AD$12</formula1>
    </dataValidation>
  </dataValidations>
  <printOptions/>
  <pageMargins bottom="0.7875" footer="0.0" header="0.0" left="0.511805555555555" right="0.511805555555555" top="0.78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7.0" topLeftCell="D8" activePane="bottomRight" state="frozen"/>
      <selection activeCell="D1" sqref="D1" pane="topRight"/>
      <selection activeCell="A8" sqref="A8" pane="bottomLeft"/>
      <selection activeCell="D8" sqref="D8" pane="bottomRight"/>
    </sheetView>
  </sheetViews>
  <sheetFormatPr customHeight="1" defaultColWidth="12.63" defaultRowHeight="15.0"/>
  <cols>
    <col customWidth="1" min="1" max="1" width="18.13"/>
    <col customWidth="1" min="2" max="2" width="15.63"/>
    <col customWidth="1" min="3" max="3" width="53.25"/>
    <col customWidth="1" min="4" max="4" width="14.0"/>
    <col customWidth="1" min="5" max="5" width="31.63"/>
    <col customWidth="1" min="6" max="6" width="63.75"/>
    <col customWidth="1" min="7" max="7" width="16.88"/>
    <col customWidth="1" min="8" max="8" width="9.13"/>
    <col customWidth="1" min="9" max="9" width="7.13"/>
    <col customWidth="1" min="10" max="10" width="12.63"/>
    <col customWidth="1" min="11" max="11" width="7.13"/>
    <col customWidth="1" min="12" max="12" width="38.75"/>
    <col customWidth="1" min="13" max="13" width="13.13"/>
    <col customWidth="1" min="14" max="14" width="15.63"/>
    <col customWidth="1" min="15" max="15" width="21.75"/>
    <col customWidth="1" min="16" max="16" width="18.0"/>
    <col customWidth="1" min="17" max="17" width="15.88"/>
    <col customWidth="1" min="18" max="18" width="19.13"/>
    <col customWidth="1" min="19" max="19" width="17.5"/>
    <col customWidth="1" min="20" max="20" width="15.5"/>
    <col customWidth="1" min="21" max="21" width="14.75"/>
    <col customWidth="1" min="22" max="22" width="13.13"/>
    <col customWidth="1" min="23" max="23" width="17.25"/>
    <col customWidth="1" min="24" max="24" width="17.5"/>
    <col customWidth="1" min="25" max="25" width="18.0"/>
    <col customWidth="1" min="26" max="26" width="19.38"/>
    <col customWidth="1" min="27" max="27" width="15.88"/>
    <col customWidth="1" min="28" max="29" width="13.13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  <c r="AD1" s="6" t="s">
        <v>1</v>
      </c>
    </row>
    <row r="2">
      <c r="B2" s="2" t="s">
        <v>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5"/>
      <c r="AC2" s="5"/>
      <c r="AD2" s="6" t="s">
        <v>3</v>
      </c>
    </row>
    <row r="3">
      <c r="B3" s="2" t="s">
        <v>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7"/>
      <c r="AC3" s="7"/>
      <c r="AD3" s="6" t="s">
        <v>5</v>
      </c>
    </row>
    <row r="4" ht="15.0" customHeight="1">
      <c r="A4" s="8" t="s">
        <v>6</v>
      </c>
      <c r="B4" s="9"/>
      <c r="C4" s="10" t="s">
        <v>7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2"/>
      <c r="AB4" s="7"/>
      <c r="AC4" s="7"/>
    </row>
    <row r="5" ht="15.75" customHeight="1">
      <c r="A5" s="13" t="s">
        <v>8</v>
      </c>
      <c r="B5" s="14"/>
      <c r="C5" s="13" t="s">
        <v>9</v>
      </c>
      <c r="D5" s="15"/>
      <c r="E5" s="14"/>
      <c r="F5" s="13" t="s">
        <v>10</v>
      </c>
      <c r="G5" s="15"/>
      <c r="H5" s="15"/>
      <c r="I5" s="15"/>
      <c r="J5" s="15"/>
      <c r="K5" s="15"/>
      <c r="L5" s="16"/>
      <c r="M5" s="13" t="s">
        <v>11</v>
      </c>
      <c r="N5" s="15"/>
      <c r="O5" s="15"/>
      <c r="P5" s="15"/>
      <c r="Q5" s="15"/>
      <c r="R5" s="15"/>
      <c r="S5" s="14"/>
      <c r="T5" s="13" t="s">
        <v>12</v>
      </c>
      <c r="U5" s="15"/>
      <c r="V5" s="15"/>
      <c r="W5" s="15"/>
      <c r="X5" s="15"/>
      <c r="Y5" s="14"/>
      <c r="Z5" s="17" t="s">
        <v>13</v>
      </c>
      <c r="AA5" s="17" t="s">
        <v>14</v>
      </c>
      <c r="AB5" s="18"/>
      <c r="AC5" s="18"/>
      <c r="AD5" s="18"/>
    </row>
    <row r="6" ht="15.75" customHeight="1">
      <c r="A6" s="17" t="s">
        <v>15</v>
      </c>
      <c r="B6" s="17" t="s">
        <v>16</v>
      </c>
      <c r="C6" s="17" t="s">
        <v>17</v>
      </c>
      <c r="D6" s="17" t="s">
        <v>18</v>
      </c>
      <c r="E6" s="17" t="s">
        <v>19</v>
      </c>
      <c r="F6" s="17" t="s">
        <v>20</v>
      </c>
      <c r="G6" s="17" t="s">
        <v>21</v>
      </c>
      <c r="H6" s="17" t="s">
        <v>22</v>
      </c>
      <c r="I6" s="13" t="s">
        <v>23</v>
      </c>
      <c r="J6" s="14"/>
      <c r="K6" s="19" t="s">
        <v>24</v>
      </c>
      <c r="L6" s="14"/>
      <c r="M6" s="17" t="s">
        <v>25</v>
      </c>
      <c r="N6" s="17" t="s">
        <v>26</v>
      </c>
      <c r="O6" s="17" t="s">
        <v>27</v>
      </c>
      <c r="P6" s="17" t="s">
        <v>28</v>
      </c>
      <c r="Q6" s="20" t="s">
        <v>29</v>
      </c>
      <c r="R6" s="20" t="s">
        <v>30</v>
      </c>
      <c r="S6" s="20" t="s">
        <v>31</v>
      </c>
      <c r="T6" s="19" t="s">
        <v>32</v>
      </c>
      <c r="U6" s="14"/>
      <c r="V6" s="19" t="s">
        <v>33</v>
      </c>
      <c r="W6" s="14"/>
      <c r="X6" s="17" t="s">
        <v>34</v>
      </c>
      <c r="Y6" s="20" t="s">
        <v>35</v>
      </c>
      <c r="Z6" s="21"/>
      <c r="AA6" s="21"/>
      <c r="AB6" s="18"/>
      <c r="AC6" s="18"/>
      <c r="AD6" s="18"/>
      <c r="AE6" s="18"/>
    </row>
    <row r="7">
      <c r="A7" s="94"/>
      <c r="B7" s="94"/>
      <c r="C7" s="94"/>
      <c r="D7" s="94"/>
      <c r="E7" s="94"/>
      <c r="F7" s="94"/>
      <c r="G7" s="94"/>
      <c r="H7" s="94"/>
      <c r="I7" s="117" t="s">
        <v>36</v>
      </c>
      <c r="J7" s="117" t="s">
        <v>37</v>
      </c>
      <c r="K7" s="117" t="s">
        <v>38</v>
      </c>
      <c r="L7" s="118" t="s">
        <v>39</v>
      </c>
      <c r="M7" s="94"/>
      <c r="N7" s="94"/>
      <c r="O7" s="94"/>
      <c r="P7" s="94"/>
      <c r="Q7" s="94"/>
      <c r="R7" s="94"/>
      <c r="S7" s="94"/>
      <c r="T7" s="117" t="s">
        <v>40</v>
      </c>
      <c r="U7" s="118" t="s">
        <v>41</v>
      </c>
      <c r="V7" s="117" t="s">
        <v>42</v>
      </c>
      <c r="W7" s="118" t="s">
        <v>43</v>
      </c>
      <c r="X7" s="94"/>
      <c r="Y7" s="94"/>
      <c r="Z7" s="94"/>
      <c r="AA7" s="94"/>
      <c r="AB7" s="18"/>
      <c r="AC7" s="18"/>
      <c r="AD7" s="18"/>
      <c r="AE7" s="18"/>
    </row>
    <row r="8">
      <c r="A8" s="26" t="s">
        <v>44</v>
      </c>
      <c r="B8" s="26" t="s">
        <v>44</v>
      </c>
      <c r="C8" s="95" t="s">
        <v>680</v>
      </c>
      <c r="D8" s="32" t="s">
        <v>681</v>
      </c>
      <c r="E8" s="26" t="s">
        <v>682</v>
      </c>
      <c r="F8" s="26" t="s">
        <v>683</v>
      </c>
      <c r="G8" s="32" t="s">
        <v>330</v>
      </c>
      <c r="H8" s="26" t="s">
        <v>330</v>
      </c>
      <c r="I8" s="26" t="s">
        <v>50</v>
      </c>
      <c r="J8" s="32" t="s">
        <v>51</v>
      </c>
      <c r="K8" s="26" t="s">
        <v>50</v>
      </c>
      <c r="L8" s="41" t="s">
        <v>373</v>
      </c>
      <c r="M8" s="42">
        <v>44719.0</v>
      </c>
      <c r="N8" s="42">
        <v>44720.0</v>
      </c>
      <c r="O8" s="42"/>
      <c r="P8" s="37"/>
      <c r="Q8" s="37"/>
      <c r="R8" s="37"/>
      <c r="S8" s="38"/>
      <c r="T8" s="26">
        <v>1.0</v>
      </c>
      <c r="U8" s="83">
        <v>54.01</v>
      </c>
      <c r="V8" s="26">
        <v>1.0</v>
      </c>
      <c r="W8" s="83">
        <v>17.52</v>
      </c>
      <c r="X8" s="26">
        <f t="shared" ref="X8:X182" si="1">T8+(V8*0.5)</f>
        <v>1.5</v>
      </c>
      <c r="Y8" s="87">
        <f t="shared" ref="Y8:Y16" si="2">(T8*U8)+(V8*W8)</f>
        <v>71.53</v>
      </c>
      <c r="Z8" s="87">
        <f t="shared" ref="Z8:Z219" si="3">S8+Y8</f>
        <v>71.53</v>
      </c>
      <c r="AA8" s="45"/>
      <c r="AB8" s="18"/>
      <c r="AC8" s="18"/>
      <c r="AE8" s="18"/>
    </row>
    <row r="9">
      <c r="A9" s="26" t="s">
        <v>44</v>
      </c>
      <c r="B9" s="26" t="s">
        <v>44</v>
      </c>
      <c r="C9" s="30" t="s">
        <v>684</v>
      </c>
      <c r="D9" s="26" t="s">
        <v>327</v>
      </c>
      <c r="E9" s="26" t="s">
        <v>328</v>
      </c>
      <c r="F9" s="32" t="s">
        <v>685</v>
      </c>
      <c r="G9" s="32" t="s">
        <v>330</v>
      </c>
      <c r="H9" s="26" t="s">
        <v>330</v>
      </c>
      <c r="I9" s="26" t="s">
        <v>50</v>
      </c>
      <c r="J9" s="32" t="s">
        <v>51</v>
      </c>
      <c r="K9" s="26" t="s">
        <v>331</v>
      </c>
      <c r="L9" s="41" t="s">
        <v>425</v>
      </c>
      <c r="M9" s="42">
        <v>44713.0</v>
      </c>
      <c r="N9" s="42">
        <v>44714.0</v>
      </c>
      <c r="O9" s="42"/>
      <c r="P9" s="37"/>
      <c r="Q9" s="37"/>
      <c r="R9" s="37"/>
      <c r="S9" s="38"/>
      <c r="T9" s="26">
        <v>1.0</v>
      </c>
      <c r="U9" s="83">
        <v>791.62</v>
      </c>
      <c r="V9" s="26">
        <v>1.0</v>
      </c>
      <c r="W9" s="83">
        <v>263.87</v>
      </c>
      <c r="X9" s="26">
        <f t="shared" si="1"/>
        <v>1.5</v>
      </c>
      <c r="Y9" s="87">
        <f t="shared" si="2"/>
        <v>1055.49</v>
      </c>
      <c r="Z9" s="87">
        <f t="shared" si="3"/>
        <v>1055.49</v>
      </c>
      <c r="AA9" s="26"/>
      <c r="AB9" s="18"/>
      <c r="AC9" s="18"/>
    </row>
    <row r="10">
      <c r="A10" s="26" t="s">
        <v>44</v>
      </c>
      <c r="B10" s="26" t="s">
        <v>44</v>
      </c>
      <c r="C10" s="30" t="s">
        <v>686</v>
      </c>
      <c r="D10" s="26" t="s">
        <v>327</v>
      </c>
      <c r="E10" s="26" t="s">
        <v>328</v>
      </c>
      <c r="F10" s="32" t="s">
        <v>687</v>
      </c>
      <c r="G10" s="32" t="s">
        <v>330</v>
      </c>
      <c r="H10" s="26" t="s">
        <v>330</v>
      </c>
      <c r="I10" s="26" t="s">
        <v>50</v>
      </c>
      <c r="J10" s="32" t="s">
        <v>51</v>
      </c>
      <c r="K10" s="26" t="s">
        <v>331</v>
      </c>
      <c r="L10" s="41" t="s">
        <v>425</v>
      </c>
      <c r="M10" s="42">
        <v>44720.0</v>
      </c>
      <c r="N10" s="42">
        <v>44721.0</v>
      </c>
      <c r="O10" s="42"/>
      <c r="P10" s="37"/>
      <c r="Q10" s="37"/>
      <c r="R10" s="37"/>
      <c r="S10" s="38"/>
      <c r="T10" s="26">
        <v>1.0</v>
      </c>
      <c r="U10" s="83">
        <v>791.62</v>
      </c>
      <c r="V10" s="26">
        <v>1.0</v>
      </c>
      <c r="W10" s="83">
        <v>263.87</v>
      </c>
      <c r="X10" s="26">
        <f t="shared" si="1"/>
        <v>1.5</v>
      </c>
      <c r="Y10" s="87">
        <f t="shared" si="2"/>
        <v>1055.49</v>
      </c>
      <c r="Z10" s="87">
        <f t="shared" si="3"/>
        <v>1055.49</v>
      </c>
      <c r="AA10" s="26"/>
      <c r="AB10" s="44"/>
      <c r="AC10" s="44"/>
    </row>
    <row r="11">
      <c r="A11" s="26" t="s">
        <v>44</v>
      </c>
      <c r="B11" s="26" t="s">
        <v>44</v>
      </c>
      <c r="C11" s="30" t="s">
        <v>688</v>
      </c>
      <c r="D11" s="26" t="s">
        <v>689</v>
      </c>
      <c r="E11" s="26" t="s">
        <v>56</v>
      </c>
      <c r="F11" s="32" t="s">
        <v>690</v>
      </c>
      <c r="G11" s="32" t="s">
        <v>330</v>
      </c>
      <c r="H11" s="26" t="s">
        <v>330</v>
      </c>
      <c r="I11" s="26" t="s">
        <v>50</v>
      </c>
      <c r="J11" s="32" t="s">
        <v>51</v>
      </c>
      <c r="K11" s="26" t="s">
        <v>50</v>
      </c>
      <c r="L11" s="41" t="s">
        <v>373</v>
      </c>
      <c r="M11" s="42">
        <v>45084.0</v>
      </c>
      <c r="N11" s="42">
        <v>44720.0</v>
      </c>
      <c r="O11" s="42"/>
      <c r="P11" s="37"/>
      <c r="Q11" s="37"/>
      <c r="R11" s="37"/>
      <c r="S11" s="38"/>
      <c r="T11" s="26">
        <v>1.0</v>
      </c>
      <c r="U11" s="83">
        <v>527.75</v>
      </c>
      <c r="V11" s="26">
        <v>1.0</v>
      </c>
      <c r="W11" s="83">
        <v>263.87</v>
      </c>
      <c r="X11" s="26">
        <f t="shared" si="1"/>
        <v>1.5</v>
      </c>
      <c r="Y11" s="87">
        <f t="shared" si="2"/>
        <v>791.62</v>
      </c>
      <c r="Z11" s="87">
        <f t="shared" si="3"/>
        <v>791.62</v>
      </c>
      <c r="AA11" s="26"/>
      <c r="AB11" s="44"/>
      <c r="AC11" s="44"/>
    </row>
    <row r="12">
      <c r="A12" s="26" t="s">
        <v>44</v>
      </c>
      <c r="B12" s="26" t="s">
        <v>44</v>
      </c>
      <c r="C12" s="95" t="s">
        <v>691</v>
      </c>
      <c r="D12" s="26" t="s">
        <v>640</v>
      </c>
      <c r="E12" s="26" t="s">
        <v>56</v>
      </c>
      <c r="F12" s="32" t="s">
        <v>692</v>
      </c>
      <c r="G12" s="32" t="s">
        <v>330</v>
      </c>
      <c r="H12" s="26" t="s">
        <v>330</v>
      </c>
      <c r="I12" s="26" t="s">
        <v>50</v>
      </c>
      <c r="J12" s="32" t="s">
        <v>51</v>
      </c>
      <c r="K12" s="26" t="s">
        <v>50</v>
      </c>
      <c r="L12" s="41" t="s">
        <v>233</v>
      </c>
      <c r="M12" s="42">
        <v>44714.0</v>
      </c>
      <c r="N12" s="42">
        <v>44714.0</v>
      </c>
      <c r="O12" s="42"/>
      <c r="P12" s="37"/>
      <c r="Q12" s="37"/>
      <c r="R12" s="37"/>
      <c r="S12" s="38"/>
      <c r="T12" s="26">
        <v>0.0</v>
      </c>
      <c r="U12" s="83">
        <v>527.75</v>
      </c>
      <c r="V12" s="26">
        <v>1.0</v>
      </c>
      <c r="W12" s="83">
        <v>263.87</v>
      </c>
      <c r="X12" s="26">
        <f t="shared" si="1"/>
        <v>0.5</v>
      </c>
      <c r="Y12" s="87">
        <f t="shared" si="2"/>
        <v>263.87</v>
      </c>
      <c r="Z12" s="87">
        <f t="shared" si="3"/>
        <v>263.87</v>
      </c>
      <c r="AA12" s="26"/>
      <c r="AB12" s="44"/>
      <c r="AC12" s="44"/>
    </row>
    <row r="13">
      <c r="A13" s="26" t="s">
        <v>44</v>
      </c>
      <c r="B13" s="26" t="s">
        <v>44</v>
      </c>
      <c r="C13" s="95" t="s">
        <v>639</v>
      </c>
      <c r="D13" s="26" t="s">
        <v>640</v>
      </c>
      <c r="E13" s="26" t="s">
        <v>56</v>
      </c>
      <c r="F13" s="32" t="s">
        <v>693</v>
      </c>
      <c r="G13" s="32" t="s">
        <v>330</v>
      </c>
      <c r="H13" s="26" t="s">
        <v>330</v>
      </c>
      <c r="I13" s="26" t="s">
        <v>50</v>
      </c>
      <c r="J13" s="32" t="s">
        <v>51</v>
      </c>
      <c r="K13" s="26" t="s">
        <v>50</v>
      </c>
      <c r="L13" s="41" t="s">
        <v>373</v>
      </c>
      <c r="M13" s="42">
        <v>44719.0</v>
      </c>
      <c r="N13" s="42">
        <v>44720.0</v>
      </c>
      <c r="O13" s="42"/>
      <c r="P13" s="37"/>
      <c r="Q13" s="37"/>
      <c r="R13" s="37"/>
      <c r="S13" s="38"/>
      <c r="T13" s="26">
        <v>1.0</v>
      </c>
      <c r="U13" s="83">
        <v>527.75</v>
      </c>
      <c r="V13" s="26">
        <v>1.0</v>
      </c>
      <c r="W13" s="83">
        <v>263.87</v>
      </c>
      <c r="X13" s="26">
        <f t="shared" si="1"/>
        <v>1.5</v>
      </c>
      <c r="Y13" s="87">
        <f t="shared" si="2"/>
        <v>791.62</v>
      </c>
      <c r="Z13" s="87">
        <f t="shared" si="3"/>
        <v>791.62</v>
      </c>
      <c r="AA13" s="26"/>
      <c r="AB13" s="44"/>
      <c r="AC13" s="44"/>
    </row>
    <row r="14">
      <c r="A14" s="26" t="s">
        <v>44</v>
      </c>
      <c r="B14" s="26" t="s">
        <v>44</v>
      </c>
      <c r="C14" s="95" t="s">
        <v>694</v>
      </c>
      <c r="D14" s="26" t="s">
        <v>695</v>
      </c>
      <c r="E14" s="26" t="s">
        <v>56</v>
      </c>
      <c r="F14" s="32" t="s">
        <v>696</v>
      </c>
      <c r="G14" s="32" t="s">
        <v>330</v>
      </c>
      <c r="H14" s="26" t="s">
        <v>330</v>
      </c>
      <c r="I14" s="26" t="s">
        <v>50</v>
      </c>
      <c r="J14" s="32" t="s">
        <v>51</v>
      </c>
      <c r="K14" s="26" t="s">
        <v>50</v>
      </c>
      <c r="L14" s="41" t="s">
        <v>373</v>
      </c>
      <c r="M14" s="42">
        <v>44719.0</v>
      </c>
      <c r="N14" s="42">
        <v>44720.0</v>
      </c>
      <c r="O14" s="42"/>
      <c r="P14" s="37"/>
      <c r="Q14" s="37"/>
      <c r="R14" s="37"/>
      <c r="S14" s="38"/>
      <c r="T14" s="26">
        <v>1.0</v>
      </c>
      <c r="U14" s="83">
        <v>527.75</v>
      </c>
      <c r="V14" s="26">
        <v>1.0</v>
      </c>
      <c r="W14" s="83">
        <v>263.87</v>
      </c>
      <c r="X14" s="26">
        <f t="shared" si="1"/>
        <v>1.5</v>
      </c>
      <c r="Y14" s="87">
        <f t="shared" si="2"/>
        <v>791.62</v>
      </c>
      <c r="Z14" s="87">
        <f t="shared" si="3"/>
        <v>791.62</v>
      </c>
      <c r="AA14" s="26"/>
      <c r="AB14" s="44"/>
      <c r="AC14" s="44"/>
    </row>
    <row r="15">
      <c r="A15" s="26" t="s">
        <v>44</v>
      </c>
      <c r="B15" s="26" t="s">
        <v>44</v>
      </c>
      <c r="C15" s="95" t="s">
        <v>426</v>
      </c>
      <c r="D15" s="26" t="s">
        <v>697</v>
      </c>
      <c r="E15" s="26" t="s">
        <v>56</v>
      </c>
      <c r="F15" s="32" t="s">
        <v>698</v>
      </c>
      <c r="G15" s="32" t="s">
        <v>330</v>
      </c>
      <c r="H15" s="26" t="s">
        <v>330</v>
      </c>
      <c r="I15" s="26" t="s">
        <v>50</v>
      </c>
      <c r="J15" s="32" t="s">
        <v>51</v>
      </c>
      <c r="K15" s="26" t="s">
        <v>50</v>
      </c>
      <c r="L15" s="41" t="s">
        <v>373</v>
      </c>
      <c r="M15" s="42">
        <v>44719.0</v>
      </c>
      <c r="N15" s="42">
        <v>44720.0</v>
      </c>
      <c r="O15" s="42"/>
      <c r="P15" s="37"/>
      <c r="Q15" s="37"/>
      <c r="R15" s="37"/>
      <c r="S15" s="38"/>
      <c r="T15" s="26">
        <v>1.0</v>
      </c>
      <c r="U15" s="83">
        <v>527.75</v>
      </c>
      <c r="V15" s="26">
        <v>1.0</v>
      </c>
      <c r="W15" s="83">
        <v>263.87</v>
      </c>
      <c r="X15" s="26">
        <f t="shared" si="1"/>
        <v>1.5</v>
      </c>
      <c r="Y15" s="87">
        <f t="shared" si="2"/>
        <v>791.62</v>
      </c>
      <c r="Z15" s="87">
        <f t="shared" si="3"/>
        <v>791.62</v>
      </c>
      <c r="AA15" s="26"/>
      <c r="AB15" s="44"/>
      <c r="AC15" s="44"/>
    </row>
    <row r="16">
      <c r="A16" s="26" t="s">
        <v>44</v>
      </c>
      <c r="B16" s="26" t="s">
        <v>44</v>
      </c>
      <c r="C16" s="95" t="s">
        <v>699</v>
      </c>
      <c r="D16" s="26" t="s">
        <v>440</v>
      </c>
      <c r="E16" s="26" t="s">
        <v>56</v>
      </c>
      <c r="F16" s="26" t="s">
        <v>700</v>
      </c>
      <c r="G16" s="32" t="s">
        <v>330</v>
      </c>
      <c r="H16" s="26" t="s">
        <v>330</v>
      </c>
      <c r="I16" s="26" t="s">
        <v>50</v>
      </c>
      <c r="J16" s="32" t="s">
        <v>51</v>
      </c>
      <c r="K16" s="26" t="s">
        <v>701</v>
      </c>
      <c r="L16" s="41" t="s">
        <v>702</v>
      </c>
      <c r="M16" s="42">
        <v>44741.0</v>
      </c>
      <c r="N16" s="42">
        <v>44744.0</v>
      </c>
      <c r="O16" s="42"/>
      <c r="P16" s="37"/>
      <c r="Q16" s="37"/>
      <c r="R16" s="37"/>
      <c r="S16" s="38"/>
      <c r="T16" s="26">
        <v>4.0</v>
      </c>
      <c r="U16" s="83">
        <v>791.62</v>
      </c>
      <c r="V16" s="26">
        <v>0.0</v>
      </c>
      <c r="W16" s="83">
        <v>263.87</v>
      </c>
      <c r="X16" s="26">
        <f t="shared" si="1"/>
        <v>4</v>
      </c>
      <c r="Y16" s="87">
        <f t="shared" si="2"/>
        <v>3166.48</v>
      </c>
      <c r="Z16" s="87">
        <f t="shared" si="3"/>
        <v>3166.48</v>
      </c>
      <c r="AA16" s="26"/>
      <c r="AB16" s="44"/>
      <c r="AC16" s="44"/>
      <c r="AD16" s="44"/>
      <c r="AE16" s="44"/>
    </row>
    <row r="17">
      <c r="A17" s="26" t="s">
        <v>44</v>
      </c>
      <c r="B17" s="26" t="s">
        <v>44</v>
      </c>
      <c r="C17" s="139" t="s">
        <v>684</v>
      </c>
      <c r="D17" s="26" t="s">
        <v>327</v>
      </c>
      <c r="E17" s="26" t="s">
        <v>328</v>
      </c>
      <c r="F17" s="26" t="s">
        <v>703</v>
      </c>
      <c r="G17" s="32" t="s">
        <v>330</v>
      </c>
      <c r="H17" s="26" t="s">
        <v>330</v>
      </c>
      <c r="I17" s="26" t="s">
        <v>50</v>
      </c>
      <c r="J17" s="32" t="s">
        <v>51</v>
      </c>
      <c r="K17" s="26" t="s">
        <v>701</v>
      </c>
      <c r="L17" s="41" t="s">
        <v>702</v>
      </c>
      <c r="M17" s="42">
        <v>44741.0</v>
      </c>
      <c r="N17" s="42">
        <v>44744.0</v>
      </c>
      <c r="O17" s="42"/>
      <c r="P17" s="37"/>
      <c r="Q17" s="37"/>
      <c r="R17" s="37"/>
      <c r="S17" s="38"/>
      <c r="T17" s="26">
        <v>3.0</v>
      </c>
      <c r="U17" s="83">
        <v>791.62</v>
      </c>
      <c r="V17" s="26">
        <v>1.0</v>
      </c>
      <c r="W17" s="83">
        <v>263.87</v>
      </c>
      <c r="X17" s="26">
        <f t="shared" si="1"/>
        <v>3.5</v>
      </c>
      <c r="Y17" s="87">
        <f>(T17*U20)+(V17*W17)</f>
        <v>2638.73</v>
      </c>
      <c r="Z17" s="87">
        <f t="shared" si="3"/>
        <v>2638.73</v>
      </c>
      <c r="AA17" s="26"/>
      <c r="AB17" s="44"/>
      <c r="AC17" s="44"/>
    </row>
    <row r="18">
      <c r="A18" s="25" t="s">
        <v>44</v>
      </c>
      <c r="B18" s="26" t="s">
        <v>44</v>
      </c>
      <c r="C18" s="95" t="s">
        <v>435</v>
      </c>
      <c r="D18" s="45" t="s">
        <v>436</v>
      </c>
      <c r="E18" s="26" t="s">
        <v>56</v>
      </c>
      <c r="F18" s="26" t="s">
        <v>704</v>
      </c>
      <c r="G18" s="32" t="s">
        <v>330</v>
      </c>
      <c r="H18" s="26" t="s">
        <v>330</v>
      </c>
      <c r="I18" s="45" t="s">
        <v>50</v>
      </c>
      <c r="J18" s="45" t="s">
        <v>51</v>
      </c>
      <c r="K18" s="45" t="s">
        <v>705</v>
      </c>
      <c r="L18" s="136" t="s">
        <v>706</v>
      </c>
      <c r="M18" s="134">
        <v>44725.0</v>
      </c>
      <c r="N18" s="134">
        <v>44726.0</v>
      </c>
      <c r="O18" s="42"/>
      <c r="P18" s="37"/>
      <c r="Q18" s="37"/>
      <c r="R18" s="37"/>
      <c r="S18" s="38"/>
      <c r="T18" s="26">
        <v>1.0</v>
      </c>
      <c r="U18" s="83">
        <v>527.75</v>
      </c>
      <c r="V18" s="26">
        <v>1.0</v>
      </c>
      <c r="W18" s="83">
        <v>263.87</v>
      </c>
      <c r="X18" s="26">
        <f t="shared" si="1"/>
        <v>1.5</v>
      </c>
      <c r="Y18" s="87">
        <f t="shared" ref="Y18:Y182" si="4">(T18*U18)+(V18*W18)</f>
        <v>791.62</v>
      </c>
      <c r="Z18" s="87">
        <f t="shared" si="3"/>
        <v>791.62</v>
      </c>
      <c r="AA18" s="26"/>
      <c r="AB18" s="44"/>
      <c r="AC18" s="44"/>
    </row>
    <row r="19">
      <c r="A19" s="140" t="s">
        <v>44</v>
      </c>
      <c r="B19" s="40" t="s">
        <v>44</v>
      </c>
      <c r="C19" s="76" t="s">
        <v>686</v>
      </c>
      <c r="D19" s="40" t="s">
        <v>327</v>
      </c>
      <c r="E19" s="40" t="s">
        <v>328</v>
      </c>
      <c r="F19" s="40" t="s">
        <v>707</v>
      </c>
      <c r="G19" s="32" t="s">
        <v>330</v>
      </c>
      <c r="H19" s="26" t="s">
        <v>330</v>
      </c>
      <c r="I19" s="45" t="s">
        <v>50</v>
      </c>
      <c r="J19" s="45" t="s">
        <v>51</v>
      </c>
      <c r="K19" s="45" t="s">
        <v>564</v>
      </c>
      <c r="L19" s="136" t="s">
        <v>565</v>
      </c>
      <c r="M19" s="134">
        <v>44720.0</v>
      </c>
      <c r="N19" s="134">
        <v>44720.0</v>
      </c>
      <c r="O19" s="42"/>
      <c r="P19" s="37"/>
      <c r="Q19" s="37"/>
      <c r="R19" s="37"/>
      <c r="S19" s="38"/>
      <c r="T19" s="26">
        <v>0.0</v>
      </c>
      <c r="U19" s="83">
        <v>791.62</v>
      </c>
      <c r="V19" s="26">
        <v>1.0</v>
      </c>
      <c r="W19" s="83">
        <v>263.87</v>
      </c>
      <c r="X19" s="26">
        <f t="shared" si="1"/>
        <v>0.5</v>
      </c>
      <c r="Y19" s="87">
        <f t="shared" si="4"/>
        <v>263.87</v>
      </c>
      <c r="Z19" s="87">
        <f t="shared" si="3"/>
        <v>263.87</v>
      </c>
      <c r="AA19" s="26"/>
      <c r="AB19" s="44"/>
      <c r="AC19" s="44"/>
    </row>
    <row r="20">
      <c r="A20" s="140" t="s">
        <v>44</v>
      </c>
      <c r="B20" s="40" t="s">
        <v>44</v>
      </c>
      <c r="C20" s="30" t="s">
        <v>708</v>
      </c>
      <c r="D20" s="26" t="s">
        <v>709</v>
      </c>
      <c r="E20" s="26" t="s">
        <v>56</v>
      </c>
      <c r="F20" s="40" t="s">
        <v>710</v>
      </c>
      <c r="G20" s="32" t="s">
        <v>330</v>
      </c>
      <c r="H20" s="26" t="s">
        <v>330</v>
      </c>
      <c r="I20" s="45" t="s">
        <v>50</v>
      </c>
      <c r="J20" s="45" t="s">
        <v>51</v>
      </c>
      <c r="K20" s="45" t="s">
        <v>331</v>
      </c>
      <c r="L20" s="136" t="s">
        <v>425</v>
      </c>
      <c r="M20" s="134">
        <v>44719.0</v>
      </c>
      <c r="N20" s="134">
        <v>44722.0</v>
      </c>
      <c r="O20" s="42"/>
      <c r="P20" s="37"/>
      <c r="Q20" s="37"/>
      <c r="R20" s="37"/>
      <c r="S20" s="38"/>
      <c r="T20" s="26">
        <v>3.0</v>
      </c>
      <c r="U20" s="83">
        <v>791.62</v>
      </c>
      <c r="V20" s="26">
        <v>1.0</v>
      </c>
      <c r="W20" s="83">
        <v>263.87</v>
      </c>
      <c r="X20" s="26">
        <f t="shared" si="1"/>
        <v>3.5</v>
      </c>
      <c r="Y20" s="87">
        <f t="shared" si="4"/>
        <v>2638.73</v>
      </c>
      <c r="Z20" s="87">
        <f t="shared" si="3"/>
        <v>2638.73</v>
      </c>
      <c r="AA20" s="53"/>
      <c r="AB20" s="44"/>
      <c r="AC20" s="44"/>
    </row>
    <row r="21" ht="15.75" customHeight="1">
      <c r="A21" s="140" t="s">
        <v>44</v>
      </c>
      <c r="B21" s="40" t="s">
        <v>44</v>
      </c>
      <c r="C21" s="30" t="s">
        <v>711</v>
      </c>
      <c r="D21" s="26" t="s">
        <v>712</v>
      </c>
      <c r="E21" s="26" t="s">
        <v>56</v>
      </c>
      <c r="F21" s="40" t="s">
        <v>710</v>
      </c>
      <c r="G21" s="32" t="s">
        <v>330</v>
      </c>
      <c r="H21" s="26" t="s">
        <v>330</v>
      </c>
      <c r="I21" s="45" t="s">
        <v>50</v>
      </c>
      <c r="J21" s="45" t="s">
        <v>51</v>
      </c>
      <c r="K21" s="45" t="s">
        <v>331</v>
      </c>
      <c r="L21" s="136" t="s">
        <v>425</v>
      </c>
      <c r="M21" s="134">
        <v>44719.0</v>
      </c>
      <c r="N21" s="134">
        <v>44722.0</v>
      </c>
      <c r="O21" s="42"/>
      <c r="P21" s="37"/>
      <c r="Q21" s="37"/>
      <c r="R21" s="37"/>
      <c r="S21" s="38"/>
      <c r="T21" s="26">
        <v>3.0</v>
      </c>
      <c r="U21" s="83">
        <v>791.62</v>
      </c>
      <c r="V21" s="26">
        <v>1.0</v>
      </c>
      <c r="W21" s="83">
        <v>263.87</v>
      </c>
      <c r="X21" s="26">
        <f t="shared" si="1"/>
        <v>3.5</v>
      </c>
      <c r="Y21" s="87">
        <f t="shared" si="4"/>
        <v>2638.73</v>
      </c>
      <c r="Z21" s="87">
        <f t="shared" si="3"/>
        <v>2638.73</v>
      </c>
      <c r="AA21" s="53"/>
      <c r="AB21" s="44"/>
      <c r="AC21" s="44"/>
    </row>
    <row r="22" ht="15.75" customHeight="1">
      <c r="A22" s="25" t="s">
        <v>44</v>
      </c>
      <c r="B22" s="26" t="s">
        <v>567</v>
      </c>
      <c r="C22" s="139" t="s">
        <v>572</v>
      </c>
      <c r="D22" s="28" t="s">
        <v>573</v>
      </c>
      <c r="E22" s="45" t="s">
        <v>570</v>
      </c>
      <c r="F22" s="32" t="s">
        <v>713</v>
      </c>
      <c r="G22" s="32" t="s">
        <v>330</v>
      </c>
      <c r="H22" s="26" t="s">
        <v>330</v>
      </c>
      <c r="I22" s="45" t="s">
        <v>50</v>
      </c>
      <c r="J22" s="45" t="s">
        <v>51</v>
      </c>
      <c r="K22" s="45" t="s">
        <v>331</v>
      </c>
      <c r="L22" s="136" t="s">
        <v>425</v>
      </c>
      <c r="M22" s="134">
        <v>44732.0</v>
      </c>
      <c r="N22" s="134">
        <v>44734.0</v>
      </c>
      <c r="O22" s="42"/>
      <c r="P22" s="37"/>
      <c r="Q22" s="37"/>
      <c r="R22" s="37"/>
      <c r="S22" s="38"/>
      <c r="T22" s="26">
        <v>2.0</v>
      </c>
      <c r="U22" s="83">
        <v>175.44</v>
      </c>
      <c r="V22" s="26">
        <v>1.0</v>
      </c>
      <c r="W22" s="83">
        <v>52.64</v>
      </c>
      <c r="X22" s="26">
        <f t="shared" si="1"/>
        <v>2.5</v>
      </c>
      <c r="Y22" s="87">
        <f t="shared" si="4"/>
        <v>403.52</v>
      </c>
      <c r="Z22" s="87">
        <f t="shared" si="3"/>
        <v>403.52</v>
      </c>
      <c r="AA22" s="53"/>
      <c r="AB22" s="44"/>
      <c r="AC22" s="44"/>
    </row>
    <row r="23" ht="15.75" customHeight="1">
      <c r="A23" s="25" t="s">
        <v>44</v>
      </c>
      <c r="B23" s="26" t="s">
        <v>567</v>
      </c>
      <c r="C23" s="139" t="s">
        <v>574</v>
      </c>
      <c r="D23" s="28" t="s">
        <v>575</v>
      </c>
      <c r="E23" s="45" t="s">
        <v>570</v>
      </c>
      <c r="F23" s="32" t="s">
        <v>713</v>
      </c>
      <c r="G23" s="32" t="s">
        <v>330</v>
      </c>
      <c r="H23" s="26" t="s">
        <v>330</v>
      </c>
      <c r="I23" s="26" t="s">
        <v>50</v>
      </c>
      <c r="J23" s="32" t="s">
        <v>51</v>
      </c>
      <c r="K23" s="45" t="s">
        <v>331</v>
      </c>
      <c r="L23" s="136" t="s">
        <v>425</v>
      </c>
      <c r="M23" s="134">
        <v>44731.0</v>
      </c>
      <c r="N23" s="134">
        <v>44734.0</v>
      </c>
      <c r="O23" s="42"/>
      <c r="P23" s="37"/>
      <c r="Q23" s="37"/>
      <c r="R23" s="37"/>
      <c r="S23" s="38"/>
      <c r="T23" s="26">
        <v>3.0</v>
      </c>
      <c r="U23" s="83">
        <v>175.44</v>
      </c>
      <c r="V23" s="26">
        <v>1.0</v>
      </c>
      <c r="W23" s="83">
        <v>52.64</v>
      </c>
      <c r="X23" s="26">
        <f t="shared" si="1"/>
        <v>3.5</v>
      </c>
      <c r="Y23" s="87">
        <f t="shared" si="4"/>
        <v>578.96</v>
      </c>
      <c r="Z23" s="87">
        <f t="shared" si="3"/>
        <v>578.96</v>
      </c>
      <c r="AA23" s="53"/>
      <c r="AB23" s="44"/>
      <c r="AC23" s="44"/>
    </row>
    <row r="24" ht="15.75" customHeight="1">
      <c r="A24" s="25" t="s">
        <v>44</v>
      </c>
      <c r="B24" s="26" t="s">
        <v>53</v>
      </c>
      <c r="C24" s="137" t="s">
        <v>650</v>
      </c>
      <c r="D24" s="135" t="s">
        <v>651</v>
      </c>
      <c r="E24" s="26" t="s">
        <v>56</v>
      </c>
      <c r="F24" s="26" t="s">
        <v>714</v>
      </c>
      <c r="G24" s="30" t="s">
        <v>58</v>
      </c>
      <c r="H24" s="26" t="s">
        <v>59</v>
      </c>
      <c r="I24" s="26" t="s">
        <v>50</v>
      </c>
      <c r="J24" s="32" t="s">
        <v>51</v>
      </c>
      <c r="K24" s="26" t="s">
        <v>50</v>
      </c>
      <c r="L24" s="141" t="s">
        <v>132</v>
      </c>
      <c r="M24" s="42"/>
      <c r="N24" s="42"/>
      <c r="O24" s="42"/>
      <c r="P24" s="37"/>
      <c r="Q24" s="37"/>
      <c r="R24" s="37"/>
      <c r="S24" s="38"/>
      <c r="T24" s="132">
        <v>0.0</v>
      </c>
      <c r="U24" s="37">
        <v>527.75</v>
      </c>
      <c r="V24" s="132">
        <v>1.0</v>
      </c>
      <c r="W24" s="83">
        <v>263.87</v>
      </c>
      <c r="X24" s="26">
        <f t="shared" si="1"/>
        <v>0.5</v>
      </c>
      <c r="Y24" s="38">
        <f t="shared" si="4"/>
        <v>263.87</v>
      </c>
      <c r="Z24" s="38">
        <f t="shared" si="3"/>
        <v>263.87</v>
      </c>
      <c r="AA24" s="53"/>
      <c r="AB24" s="44"/>
      <c r="AC24" s="44"/>
    </row>
    <row r="25" ht="15.75" customHeight="1">
      <c r="A25" s="25" t="s">
        <v>44</v>
      </c>
      <c r="B25" s="26" t="s">
        <v>53</v>
      </c>
      <c r="C25" s="137" t="s">
        <v>652</v>
      </c>
      <c r="D25" s="135" t="s">
        <v>653</v>
      </c>
      <c r="E25" s="26" t="s">
        <v>56</v>
      </c>
      <c r="F25" s="26" t="s">
        <v>714</v>
      </c>
      <c r="G25" s="30" t="s">
        <v>58</v>
      </c>
      <c r="H25" s="26" t="s">
        <v>59</v>
      </c>
      <c r="I25" s="26" t="s">
        <v>50</v>
      </c>
      <c r="J25" s="32" t="s">
        <v>51</v>
      </c>
      <c r="K25" s="26" t="s">
        <v>50</v>
      </c>
      <c r="L25" s="141" t="s">
        <v>132</v>
      </c>
      <c r="M25" s="42"/>
      <c r="N25" s="42"/>
      <c r="O25" s="42"/>
      <c r="P25" s="37"/>
      <c r="Q25" s="37"/>
      <c r="R25" s="37"/>
      <c r="S25" s="38"/>
      <c r="T25" s="132">
        <v>0.0</v>
      </c>
      <c r="U25" s="37">
        <v>527.75</v>
      </c>
      <c r="V25" s="132">
        <v>1.0</v>
      </c>
      <c r="W25" s="37">
        <v>263.87</v>
      </c>
      <c r="X25" s="26">
        <f t="shared" si="1"/>
        <v>0.5</v>
      </c>
      <c r="Y25" s="38">
        <f t="shared" si="4"/>
        <v>263.87</v>
      </c>
      <c r="Z25" s="38">
        <f t="shared" si="3"/>
        <v>263.87</v>
      </c>
      <c r="AA25" s="53"/>
      <c r="AB25" s="44"/>
      <c r="AC25" s="44"/>
    </row>
    <row r="26" ht="15.75" customHeight="1">
      <c r="A26" s="25" t="s">
        <v>44</v>
      </c>
      <c r="B26" s="26" t="s">
        <v>53</v>
      </c>
      <c r="C26" s="137" t="s">
        <v>595</v>
      </c>
      <c r="D26" s="135" t="s">
        <v>596</v>
      </c>
      <c r="E26" s="26" t="s">
        <v>56</v>
      </c>
      <c r="F26" s="26" t="s">
        <v>714</v>
      </c>
      <c r="G26" s="30" t="s">
        <v>58</v>
      </c>
      <c r="H26" s="26" t="s">
        <v>59</v>
      </c>
      <c r="I26" s="26" t="s">
        <v>50</v>
      </c>
      <c r="J26" s="32" t="s">
        <v>51</v>
      </c>
      <c r="K26" s="26" t="s">
        <v>50</v>
      </c>
      <c r="L26" s="141" t="s">
        <v>174</v>
      </c>
      <c r="M26" s="42"/>
      <c r="N26" s="42"/>
      <c r="O26" s="42"/>
      <c r="P26" s="37"/>
      <c r="Q26" s="37"/>
      <c r="R26" s="37"/>
      <c r="S26" s="38"/>
      <c r="T26" s="132">
        <v>0.0</v>
      </c>
      <c r="U26" s="37">
        <v>527.75</v>
      </c>
      <c r="V26" s="132">
        <v>1.0</v>
      </c>
      <c r="W26" s="83">
        <v>263.87</v>
      </c>
      <c r="X26" s="26">
        <f t="shared" si="1"/>
        <v>0.5</v>
      </c>
      <c r="Y26" s="87">
        <f t="shared" si="4"/>
        <v>263.87</v>
      </c>
      <c r="Z26" s="87">
        <f t="shared" si="3"/>
        <v>263.87</v>
      </c>
      <c r="AA26" s="53"/>
      <c r="AB26" s="44"/>
      <c r="AC26" s="44"/>
    </row>
    <row r="27" ht="15.75" customHeight="1">
      <c r="A27" s="25" t="s">
        <v>44</v>
      </c>
      <c r="B27" s="26" t="s">
        <v>53</v>
      </c>
      <c r="C27" s="137" t="s">
        <v>170</v>
      </c>
      <c r="D27" s="29" t="s">
        <v>171</v>
      </c>
      <c r="E27" s="26" t="s">
        <v>172</v>
      </c>
      <c r="F27" s="26" t="s">
        <v>714</v>
      </c>
      <c r="G27" s="30" t="s">
        <v>58</v>
      </c>
      <c r="H27" s="26" t="s">
        <v>59</v>
      </c>
      <c r="I27" s="26" t="s">
        <v>50</v>
      </c>
      <c r="J27" s="32" t="s">
        <v>51</v>
      </c>
      <c r="K27" s="26" t="s">
        <v>50</v>
      </c>
      <c r="L27" s="141" t="s">
        <v>174</v>
      </c>
      <c r="M27" s="42"/>
      <c r="N27" s="42"/>
      <c r="O27" s="42"/>
      <c r="P27" s="37"/>
      <c r="Q27" s="37"/>
      <c r="R27" s="37"/>
      <c r="S27" s="38"/>
      <c r="T27" s="132">
        <v>0.0</v>
      </c>
      <c r="U27" s="62">
        <v>54.01</v>
      </c>
      <c r="V27" s="132">
        <v>1.0</v>
      </c>
      <c r="W27" s="62">
        <v>17.52</v>
      </c>
      <c r="X27" s="26">
        <f t="shared" si="1"/>
        <v>0.5</v>
      </c>
      <c r="Y27" s="38">
        <f t="shared" si="4"/>
        <v>17.52</v>
      </c>
      <c r="Z27" s="38">
        <f t="shared" si="3"/>
        <v>17.52</v>
      </c>
      <c r="AA27" s="53"/>
      <c r="AB27" s="44"/>
      <c r="AC27" s="44"/>
    </row>
    <row r="28" ht="15.75" customHeight="1">
      <c r="A28" s="25" t="s">
        <v>44</v>
      </c>
      <c r="B28" s="26" t="s">
        <v>53</v>
      </c>
      <c r="C28" s="137" t="s">
        <v>597</v>
      </c>
      <c r="D28" s="135" t="s">
        <v>598</v>
      </c>
      <c r="E28" s="26" t="s">
        <v>56</v>
      </c>
      <c r="F28" s="26" t="s">
        <v>714</v>
      </c>
      <c r="G28" s="30" t="s">
        <v>58</v>
      </c>
      <c r="H28" s="26" t="s">
        <v>59</v>
      </c>
      <c r="I28" s="26" t="s">
        <v>50</v>
      </c>
      <c r="J28" s="32" t="s">
        <v>51</v>
      </c>
      <c r="K28" s="26" t="s">
        <v>50</v>
      </c>
      <c r="L28" s="141" t="s">
        <v>174</v>
      </c>
      <c r="M28" s="42"/>
      <c r="N28" s="42"/>
      <c r="O28" s="42"/>
      <c r="P28" s="37"/>
      <c r="Q28" s="37"/>
      <c r="R28" s="37"/>
      <c r="S28" s="38"/>
      <c r="T28" s="132">
        <v>0.0</v>
      </c>
      <c r="U28" s="37">
        <v>454.95</v>
      </c>
      <c r="V28" s="132">
        <v>1.0</v>
      </c>
      <c r="W28" s="37">
        <v>227.48</v>
      </c>
      <c r="X28" s="26">
        <f t="shared" si="1"/>
        <v>0.5</v>
      </c>
      <c r="Y28" s="38">
        <f t="shared" si="4"/>
        <v>227.48</v>
      </c>
      <c r="Z28" s="38">
        <f t="shared" si="3"/>
        <v>227.48</v>
      </c>
      <c r="AA28" s="53"/>
      <c r="AB28" s="44"/>
      <c r="AC28" s="44"/>
    </row>
    <row r="29" ht="15.75" customHeight="1">
      <c r="A29" s="25" t="s">
        <v>44</v>
      </c>
      <c r="B29" s="26" t="s">
        <v>53</v>
      </c>
      <c r="C29" s="53" t="s">
        <v>340</v>
      </c>
      <c r="D29" s="135" t="s">
        <v>341</v>
      </c>
      <c r="E29" s="26" t="s">
        <v>56</v>
      </c>
      <c r="F29" s="26" t="s">
        <v>714</v>
      </c>
      <c r="G29" s="30" t="s">
        <v>58</v>
      </c>
      <c r="H29" s="26" t="s">
        <v>59</v>
      </c>
      <c r="I29" s="26" t="s">
        <v>50</v>
      </c>
      <c r="J29" s="32" t="s">
        <v>51</v>
      </c>
      <c r="K29" s="26" t="s">
        <v>50</v>
      </c>
      <c r="L29" s="41" t="s">
        <v>60</v>
      </c>
      <c r="M29" s="42"/>
      <c r="N29" s="42"/>
      <c r="O29" s="42"/>
      <c r="P29" s="37"/>
      <c r="Q29" s="37"/>
      <c r="R29" s="37"/>
      <c r="S29" s="38"/>
      <c r="T29" s="132">
        <v>3.0</v>
      </c>
      <c r="U29" s="37">
        <v>527.75</v>
      </c>
      <c r="V29" s="26">
        <v>1.0</v>
      </c>
      <c r="W29" s="83">
        <v>263.87</v>
      </c>
      <c r="X29" s="26">
        <f t="shared" si="1"/>
        <v>3.5</v>
      </c>
      <c r="Y29" s="38">
        <f t="shared" si="4"/>
        <v>1847.12</v>
      </c>
      <c r="Z29" s="38">
        <f t="shared" si="3"/>
        <v>1847.12</v>
      </c>
      <c r="AA29" s="53"/>
      <c r="AB29" s="44"/>
      <c r="AC29" s="44"/>
    </row>
    <row r="30" ht="15.75" customHeight="1">
      <c r="A30" s="25" t="s">
        <v>44</v>
      </c>
      <c r="B30" s="26" t="s">
        <v>53</v>
      </c>
      <c r="C30" s="53" t="s">
        <v>54</v>
      </c>
      <c r="D30" s="135" t="s">
        <v>55</v>
      </c>
      <c r="E30" s="26" t="s">
        <v>56</v>
      </c>
      <c r="F30" s="26" t="s">
        <v>714</v>
      </c>
      <c r="G30" s="30" t="s">
        <v>58</v>
      </c>
      <c r="H30" s="26" t="s">
        <v>59</v>
      </c>
      <c r="I30" s="26" t="s">
        <v>50</v>
      </c>
      <c r="J30" s="32" t="s">
        <v>51</v>
      </c>
      <c r="K30" s="26" t="s">
        <v>50</v>
      </c>
      <c r="L30" s="41" t="s">
        <v>60</v>
      </c>
      <c r="M30" s="42"/>
      <c r="N30" s="42"/>
      <c r="O30" s="42"/>
      <c r="P30" s="37"/>
      <c r="Q30" s="37"/>
      <c r="R30" s="37"/>
      <c r="S30" s="38"/>
      <c r="T30" s="132">
        <v>5.0</v>
      </c>
      <c r="U30" s="37">
        <v>527.75</v>
      </c>
      <c r="V30" s="132">
        <v>0.0</v>
      </c>
      <c r="W30" s="83">
        <v>263.87</v>
      </c>
      <c r="X30" s="26">
        <f t="shared" si="1"/>
        <v>5</v>
      </c>
      <c r="Y30" s="38">
        <f t="shared" si="4"/>
        <v>2638.75</v>
      </c>
      <c r="Z30" s="38">
        <f t="shared" si="3"/>
        <v>2638.75</v>
      </c>
      <c r="AA30" s="53"/>
      <c r="AB30" s="44"/>
      <c r="AC30" s="44"/>
    </row>
    <row r="31" ht="15.75" customHeight="1">
      <c r="A31" s="25" t="s">
        <v>44</v>
      </c>
      <c r="B31" s="26" t="s">
        <v>53</v>
      </c>
      <c r="C31" s="53" t="s">
        <v>61</v>
      </c>
      <c r="D31" s="135" t="s">
        <v>62</v>
      </c>
      <c r="E31" s="26" t="s">
        <v>56</v>
      </c>
      <c r="F31" s="26" t="s">
        <v>714</v>
      </c>
      <c r="G31" s="30" t="s">
        <v>58</v>
      </c>
      <c r="H31" s="26" t="s">
        <v>59</v>
      </c>
      <c r="I31" s="26" t="s">
        <v>50</v>
      </c>
      <c r="J31" s="32" t="s">
        <v>51</v>
      </c>
      <c r="K31" s="26" t="s">
        <v>50</v>
      </c>
      <c r="L31" s="41" t="s">
        <v>60</v>
      </c>
      <c r="M31" s="42"/>
      <c r="N31" s="42"/>
      <c r="O31" s="42"/>
      <c r="P31" s="37"/>
      <c r="Q31" s="37"/>
      <c r="R31" s="37"/>
      <c r="S31" s="38"/>
      <c r="T31" s="132">
        <v>4.0</v>
      </c>
      <c r="U31" s="37">
        <v>527.75</v>
      </c>
      <c r="V31" s="26">
        <v>1.0</v>
      </c>
      <c r="W31" s="37">
        <v>263.87</v>
      </c>
      <c r="X31" s="26">
        <f t="shared" si="1"/>
        <v>4.5</v>
      </c>
      <c r="Y31" s="38">
        <f t="shared" si="4"/>
        <v>2374.87</v>
      </c>
      <c r="Z31" s="38">
        <f t="shared" si="3"/>
        <v>2374.87</v>
      </c>
      <c r="AA31" s="53"/>
      <c r="AB31" s="44"/>
      <c r="AC31" s="44"/>
    </row>
    <row r="32" ht="15.75" customHeight="1">
      <c r="A32" s="25" t="s">
        <v>44</v>
      </c>
      <c r="B32" s="26" t="s">
        <v>53</v>
      </c>
      <c r="C32" s="53" t="s">
        <v>63</v>
      </c>
      <c r="D32" s="135" t="s">
        <v>64</v>
      </c>
      <c r="E32" s="26" t="s">
        <v>56</v>
      </c>
      <c r="F32" s="26" t="s">
        <v>714</v>
      </c>
      <c r="G32" s="30" t="s">
        <v>58</v>
      </c>
      <c r="H32" s="26" t="s">
        <v>59</v>
      </c>
      <c r="I32" s="45" t="s">
        <v>50</v>
      </c>
      <c r="J32" s="45" t="s">
        <v>51</v>
      </c>
      <c r="K32" s="26" t="s">
        <v>50</v>
      </c>
      <c r="L32" s="41" t="s">
        <v>60</v>
      </c>
      <c r="M32" s="42"/>
      <c r="N32" s="42"/>
      <c r="O32" s="42"/>
      <c r="P32" s="37"/>
      <c r="Q32" s="37"/>
      <c r="R32" s="37"/>
      <c r="S32" s="38"/>
      <c r="T32" s="26">
        <v>3.0</v>
      </c>
      <c r="U32" s="37">
        <v>527.75</v>
      </c>
      <c r="V32" s="26">
        <v>1.0</v>
      </c>
      <c r="W32" s="37">
        <v>263.87</v>
      </c>
      <c r="X32" s="26">
        <f t="shared" si="1"/>
        <v>3.5</v>
      </c>
      <c r="Y32" s="38">
        <f t="shared" si="4"/>
        <v>1847.12</v>
      </c>
      <c r="Z32" s="38">
        <f t="shared" si="3"/>
        <v>1847.12</v>
      </c>
      <c r="AA32" s="53"/>
      <c r="AB32" s="44"/>
      <c r="AC32" s="44"/>
    </row>
    <row r="33" ht="15.75" customHeight="1">
      <c r="A33" s="25" t="s">
        <v>44</v>
      </c>
      <c r="B33" s="26" t="s">
        <v>53</v>
      </c>
      <c r="C33" s="53" t="s">
        <v>163</v>
      </c>
      <c r="D33" s="135" t="s">
        <v>164</v>
      </c>
      <c r="E33" s="26" t="s">
        <v>56</v>
      </c>
      <c r="F33" s="26" t="s">
        <v>714</v>
      </c>
      <c r="G33" s="30" t="s">
        <v>58</v>
      </c>
      <c r="H33" s="26" t="s">
        <v>59</v>
      </c>
      <c r="I33" s="45" t="s">
        <v>50</v>
      </c>
      <c r="J33" s="45" t="s">
        <v>51</v>
      </c>
      <c r="K33" s="26" t="s">
        <v>50</v>
      </c>
      <c r="L33" s="41" t="s">
        <v>60</v>
      </c>
      <c r="M33" s="42"/>
      <c r="N33" s="42"/>
      <c r="O33" s="42"/>
      <c r="P33" s="37"/>
      <c r="Q33" s="37"/>
      <c r="R33" s="37"/>
      <c r="S33" s="38"/>
      <c r="T33" s="132">
        <v>3.0</v>
      </c>
      <c r="U33" s="37">
        <v>527.75</v>
      </c>
      <c r="V33" s="26">
        <v>1.0</v>
      </c>
      <c r="W33" s="37">
        <v>263.87</v>
      </c>
      <c r="X33" s="26">
        <f t="shared" si="1"/>
        <v>3.5</v>
      </c>
      <c r="Y33" s="38">
        <f t="shared" si="4"/>
        <v>1847.12</v>
      </c>
      <c r="Z33" s="38">
        <f t="shared" si="3"/>
        <v>1847.12</v>
      </c>
      <c r="AA33" s="53"/>
      <c r="AB33" s="44"/>
      <c r="AC33" s="44"/>
    </row>
    <row r="34" ht="15.75" customHeight="1">
      <c r="A34" s="25" t="s">
        <v>44</v>
      </c>
      <c r="B34" s="26" t="s">
        <v>53</v>
      </c>
      <c r="C34" s="53" t="s">
        <v>586</v>
      </c>
      <c r="D34" s="135" t="s">
        <v>587</v>
      </c>
      <c r="E34" s="26" t="s">
        <v>56</v>
      </c>
      <c r="F34" s="26" t="s">
        <v>714</v>
      </c>
      <c r="G34" s="30" t="s">
        <v>58</v>
      </c>
      <c r="H34" s="26" t="s">
        <v>59</v>
      </c>
      <c r="I34" s="26" t="s">
        <v>50</v>
      </c>
      <c r="J34" s="32" t="s">
        <v>51</v>
      </c>
      <c r="K34" s="26" t="s">
        <v>50</v>
      </c>
      <c r="L34" s="41" t="s">
        <v>60</v>
      </c>
      <c r="M34" s="42"/>
      <c r="N34" s="42"/>
      <c r="O34" s="42"/>
      <c r="P34" s="37"/>
      <c r="Q34" s="37"/>
      <c r="R34" s="37"/>
      <c r="S34" s="38"/>
      <c r="T34" s="132">
        <v>3.0</v>
      </c>
      <c r="U34" s="37">
        <v>527.75</v>
      </c>
      <c r="V34" s="26">
        <v>1.0</v>
      </c>
      <c r="W34" s="37">
        <v>263.87</v>
      </c>
      <c r="X34" s="26">
        <f t="shared" si="1"/>
        <v>3.5</v>
      </c>
      <c r="Y34" s="38">
        <f t="shared" si="4"/>
        <v>1847.12</v>
      </c>
      <c r="Z34" s="38">
        <f t="shared" si="3"/>
        <v>1847.12</v>
      </c>
      <c r="AA34" s="53"/>
      <c r="AB34" s="44"/>
      <c r="AC34" s="44"/>
    </row>
    <row r="35" ht="15.75" customHeight="1">
      <c r="A35" s="25" t="s">
        <v>44</v>
      </c>
      <c r="B35" s="26" t="s">
        <v>53</v>
      </c>
      <c r="C35" s="53" t="s">
        <v>67</v>
      </c>
      <c r="D35" s="135" t="s">
        <v>68</v>
      </c>
      <c r="E35" s="26" t="s">
        <v>56</v>
      </c>
      <c r="F35" s="26" t="s">
        <v>714</v>
      </c>
      <c r="G35" s="30" t="s">
        <v>58</v>
      </c>
      <c r="H35" s="26" t="s">
        <v>59</v>
      </c>
      <c r="I35" s="26" t="s">
        <v>50</v>
      </c>
      <c r="J35" s="32" t="s">
        <v>51</v>
      </c>
      <c r="K35" s="26" t="s">
        <v>50</v>
      </c>
      <c r="L35" s="41" t="s">
        <v>60</v>
      </c>
      <c r="M35" s="42"/>
      <c r="N35" s="42"/>
      <c r="O35" s="42"/>
      <c r="P35" s="37"/>
      <c r="Q35" s="37"/>
      <c r="R35" s="37"/>
      <c r="S35" s="38"/>
      <c r="T35" s="132">
        <v>3.0</v>
      </c>
      <c r="U35" s="37">
        <v>527.75</v>
      </c>
      <c r="V35" s="26">
        <v>1.0</v>
      </c>
      <c r="W35" s="37">
        <v>263.87</v>
      </c>
      <c r="X35" s="26">
        <f t="shared" si="1"/>
        <v>3.5</v>
      </c>
      <c r="Y35" s="38">
        <f t="shared" si="4"/>
        <v>1847.12</v>
      </c>
      <c r="Z35" s="38">
        <f t="shared" si="3"/>
        <v>1847.12</v>
      </c>
      <c r="AA35" s="53"/>
      <c r="AB35" s="44"/>
      <c r="AC35" s="44"/>
    </row>
    <row r="36" ht="15.75" customHeight="1">
      <c r="A36" s="25" t="s">
        <v>44</v>
      </c>
      <c r="B36" s="26" t="s">
        <v>53</v>
      </c>
      <c r="C36" s="53" t="s">
        <v>99</v>
      </c>
      <c r="D36" s="135" t="s">
        <v>100</v>
      </c>
      <c r="E36" s="26" t="s">
        <v>56</v>
      </c>
      <c r="F36" s="26" t="s">
        <v>714</v>
      </c>
      <c r="G36" s="30" t="s">
        <v>58</v>
      </c>
      <c r="H36" s="26" t="s">
        <v>59</v>
      </c>
      <c r="I36" s="26" t="s">
        <v>50</v>
      </c>
      <c r="J36" s="32" t="s">
        <v>51</v>
      </c>
      <c r="K36" s="26" t="s">
        <v>50</v>
      </c>
      <c r="L36" s="41" t="s">
        <v>60</v>
      </c>
      <c r="M36" s="42"/>
      <c r="N36" s="42"/>
      <c r="O36" s="42"/>
      <c r="P36" s="37"/>
      <c r="Q36" s="37"/>
      <c r="R36" s="37"/>
      <c r="S36" s="38"/>
      <c r="T36" s="132">
        <v>3.0</v>
      </c>
      <c r="U36" s="37">
        <v>527.75</v>
      </c>
      <c r="V36" s="132">
        <v>1.0</v>
      </c>
      <c r="W36" s="37">
        <v>263.87</v>
      </c>
      <c r="X36" s="26">
        <f t="shared" si="1"/>
        <v>3.5</v>
      </c>
      <c r="Y36" s="38">
        <f t="shared" si="4"/>
        <v>1847.12</v>
      </c>
      <c r="Z36" s="38">
        <f t="shared" si="3"/>
        <v>1847.12</v>
      </c>
      <c r="AA36" s="53"/>
      <c r="AB36" s="44"/>
      <c r="AC36" s="44"/>
    </row>
    <row r="37" ht="15.75" customHeight="1">
      <c r="A37" s="25" t="s">
        <v>44</v>
      </c>
      <c r="B37" s="26" t="s">
        <v>53</v>
      </c>
      <c r="C37" s="53" t="s">
        <v>71</v>
      </c>
      <c r="D37" s="135" t="s">
        <v>72</v>
      </c>
      <c r="E37" s="26" t="s">
        <v>56</v>
      </c>
      <c r="F37" s="26" t="s">
        <v>714</v>
      </c>
      <c r="G37" s="30" t="s">
        <v>58</v>
      </c>
      <c r="H37" s="26" t="s">
        <v>59</v>
      </c>
      <c r="I37" s="26" t="s">
        <v>50</v>
      </c>
      <c r="J37" s="32" t="s">
        <v>51</v>
      </c>
      <c r="K37" s="26" t="s">
        <v>50</v>
      </c>
      <c r="L37" s="41" t="s">
        <v>60</v>
      </c>
      <c r="M37" s="42"/>
      <c r="N37" s="42"/>
      <c r="O37" s="42"/>
      <c r="P37" s="37"/>
      <c r="Q37" s="37"/>
      <c r="R37" s="37"/>
      <c r="S37" s="38"/>
      <c r="T37" s="132">
        <v>5.0</v>
      </c>
      <c r="U37" s="37">
        <v>527.75</v>
      </c>
      <c r="V37" s="132">
        <v>0.0</v>
      </c>
      <c r="W37" s="37">
        <v>263.87</v>
      </c>
      <c r="X37" s="26">
        <f t="shared" si="1"/>
        <v>5</v>
      </c>
      <c r="Y37" s="38">
        <f t="shared" si="4"/>
        <v>2638.75</v>
      </c>
      <c r="Z37" s="38">
        <f t="shared" si="3"/>
        <v>2638.75</v>
      </c>
      <c r="AA37" s="53"/>
      <c r="AB37" s="44"/>
      <c r="AC37" s="44"/>
    </row>
    <row r="38" ht="15.75" customHeight="1">
      <c r="A38" s="25" t="s">
        <v>44</v>
      </c>
      <c r="B38" s="26" t="s">
        <v>53</v>
      </c>
      <c r="C38" s="53" t="s">
        <v>73</v>
      </c>
      <c r="D38" s="135" t="s">
        <v>74</v>
      </c>
      <c r="E38" s="26" t="s">
        <v>56</v>
      </c>
      <c r="F38" s="26" t="s">
        <v>714</v>
      </c>
      <c r="G38" s="30" t="s">
        <v>58</v>
      </c>
      <c r="H38" s="26" t="s">
        <v>59</v>
      </c>
      <c r="I38" s="45" t="s">
        <v>50</v>
      </c>
      <c r="J38" s="45" t="s">
        <v>51</v>
      </c>
      <c r="K38" s="26" t="s">
        <v>50</v>
      </c>
      <c r="L38" s="41" t="s">
        <v>60</v>
      </c>
      <c r="M38" s="42"/>
      <c r="N38" s="42"/>
      <c r="O38" s="42"/>
      <c r="P38" s="37"/>
      <c r="Q38" s="37"/>
      <c r="R38" s="37"/>
      <c r="S38" s="38"/>
      <c r="T38" s="26">
        <v>3.0</v>
      </c>
      <c r="U38" s="37">
        <v>527.75</v>
      </c>
      <c r="V38" s="26">
        <v>1.0</v>
      </c>
      <c r="W38" s="37">
        <v>263.87</v>
      </c>
      <c r="X38" s="26">
        <f t="shared" si="1"/>
        <v>3.5</v>
      </c>
      <c r="Y38" s="38">
        <f t="shared" si="4"/>
        <v>1847.12</v>
      </c>
      <c r="Z38" s="38">
        <f t="shared" si="3"/>
        <v>1847.12</v>
      </c>
      <c r="AA38" s="53"/>
      <c r="AB38" s="44"/>
      <c r="AC38" s="44"/>
    </row>
    <row r="39" ht="15.75" customHeight="1">
      <c r="A39" s="25" t="s">
        <v>44</v>
      </c>
      <c r="B39" s="26" t="s">
        <v>53</v>
      </c>
      <c r="C39" s="53" t="s">
        <v>75</v>
      </c>
      <c r="D39" s="135" t="s">
        <v>76</v>
      </c>
      <c r="E39" s="26" t="s">
        <v>56</v>
      </c>
      <c r="F39" s="26" t="s">
        <v>714</v>
      </c>
      <c r="G39" s="30" t="s">
        <v>58</v>
      </c>
      <c r="H39" s="26" t="s">
        <v>59</v>
      </c>
      <c r="I39" s="26" t="s">
        <v>50</v>
      </c>
      <c r="J39" s="32" t="s">
        <v>51</v>
      </c>
      <c r="K39" s="26" t="s">
        <v>50</v>
      </c>
      <c r="L39" s="41" t="s">
        <v>60</v>
      </c>
      <c r="M39" s="42"/>
      <c r="N39" s="42"/>
      <c r="O39" s="42"/>
      <c r="P39" s="37"/>
      <c r="Q39" s="37"/>
      <c r="R39" s="37"/>
      <c r="S39" s="38"/>
      <c r="T39" s="132">
        <v>3.0</v>
      </c>
      <c r="U39" s="37">
        <v>0.0</v>
      </c>
      <c r="V39" s="132">
        <v>1.0</v>
      </c>
      <c r="W39" s="37">
        <v>263.87</v>
      </c>
      <c r="X39" s="26">
        <f t="shared" si="1"/>
        <v>3.5</v>
      </c>
      <c r="Y39" s="38">
        <f t="shared" si="4"/>
        <v>263.87</v>
      </c>
      <c r="Z39" s="38">
        <f t="shared" si="3"/>
        <v>263.87</v>
      </c>
      <c r="AA39" s="53"/>
      <c r="AB39" s="44"/>
      <c r="AC39" s="44"/>
    </row>
    <row r="40" ht="15.75" customHeight="1">
      <c r="A40" s="25" t="s">
        <v>44</v>
      </c>
      <c r="B40" s="26" t="s">
        <v>53</v>
      </c>
      <c r="C40" s="53" t="s">
        <v>77</v>
      </c>
      <c r="D40" s="135" t="s">
        <v>78</v>
      </c>
      <c r="E40" s="26" t="s">
        <v>56</v>
      </c>
      <c r="F40" s="26" t="s">
        <v>714</v>
      </c>
      <c r="G40" s="30" t="s">
        <v>58</v>
      </c>
      <c r="H40" s="26" t="s">
        <v>59</v>
      </c>
      <c r="I40" s="26" t="s">
        <v>50</v>
      </c>
      <c r="J40" s="32" t="s">
        <v>51</v>
      </c>
      <c r="K40" s="26" t="s">
        <v>50</v>
      </c>
      <c r="L40" s="41" t="s">
        <v>60</v>
      </c>
      <c r="M40" s="42"/>
      <c r="N40" s="42"/>
      <c r="O40" s="42"/>
      <c r="P40" s="37"/>
      <c r="Q40" s="37"/>
      <c r="R40" s="37"/>
      <c r="S40" s="38"/>
      <c r="T40" s="132">
        <v>3.0</v>
      </c>
      <c r="U40" s="37">
        <v>527.75</v>
      </c>
      <c r="V40" s="26">
        <v>1.0</v>
      </c>
      <c r="W40" s="37">
        <v>263.87</v>
      </c>
      <c r="X40" s="26">
        <f t="shared" si="1"/>
        <v>3.5</v>
      </c>
      <c r="Y40" s="38">
        <f t="shared" si="4"/>
        <v>1847.12</v>
      </c>
      <c r="Z40" s="38">
        <f t="shared" si="3"/>
        <v>1847.12</v>
      </c>
      <c r="AA40" s="53"/>
      <c r="AB40" s="44"/>
      <c r="AC40" s="44"/>
    </row>
    <row r="41" ht="15.75" customHeight="1">
      <c r="A41" s="25" t="s">
        <v>44</v>
      </c>
      <c r="B41" s="26" t="s">
        <v>53</v>
      </c>
      <c r="C41" s="53" t="s">
        <v>79</v>
      </c>
      <c r="D41" s="135" t="s">
        <v>80</v>
      </c>
      <c r="E41" s="26" t="s">
        <v>56</v>
      </c>
      <c r="F41" s="26" t="s">
        <v>714</v>
      </c>
      <c r="G41" s="30" t="s">
        <v>58</v>
      </c>
      <c r="H41" s="26" t="s">
        <v>59</v>
      </c>
      <c r="I41" s="26" t="s">
        <v>50</v>
      </c>
      <c r="J41" s="32" t="s">
        <v>51</v>
      </c>
      <c r="K41" s="26" t="s">
        <v>50</v>
      </c>
      <c r="L41" s="41" t="s">
        <v>60</v>
      </c>
      <c r="M41" s="42"/>
      <c r="N41" s="42"/>
      <c r="O41" s="42"/>
      <c r="P41" s="37"/>
      <c r="Q41" s="37"/>
      <c r="R41" s="37"/>
      <c r="S41" s="38"/>
      <c r="T41" s="132">
        <v>3.0</v>
      </c>
      <c r="U41" s="37">
        <v>527.75</v>
      </c>
      <c r="V41" s="26">
        <v>1.0</v>
      </c>
      <c r="W41" s="37">
        <v>263.87</v>
      </c>
      <c r="X41" s="26">
        <f t="shared" si="1"/>
        <v>3.5</v>
      </c>
      <c r="Y41" s="38">
        <f t="shared" si="4"/>
        <v>1847.12</v>
      </c>
      <c r="Z41" s="38">
        <f t="shared" si="3"/>
        <v>1847.12</v>
      </c>
      <c r="AA41" s="53"/>
      <c r="AB41" s="44"/>
      <c r="AC41" s="44"/>
    </row>
    <row r="42" ht="15.75" customHeight="1">
      <c r="A42" s="25" t="s">
        <v>44</v>
      </c>
      <c r="B42" s="26" t="s">
        <v>53</v>
      </c>
      <c r="C42" s="53" t="s">
        <v>165</v>
      </c>
      <c r="D42" s="135" t="s">
        <v>166</v>
      </c>
      <c r="E42" s="26" t="s">
        <v>56</v>
      </c>
      <c r="F42" s="26" t="s">
        <v>714</v>
      </c>
      <c r="G42" s="30" t="s">
        <v>58</v>
      </c>
      <c r="H42" s="26" t="s">
        <v>59</v>
      </c>
      <c r="I42" s="26" t="s">
        <v>50</v>
      </c>
      <c r="J42" s="32" t="s">
        <v>51</v>
      </c>
      <c r="K42" s="26" t="s">
        <v>50</v>
      </c>
      <c r="L42" s="41" t="s">
        <v>60</v>
      </c>
      <c r="M42" s="42"/>
      <c r="N42" s="42"/>
      <c r="O42" s="42"/>
      <c r="P42" s="37"/>
      <c r="Q42" s="37"/>
      <c r="R42" s="37"/>
      <c r="S42" s="38"/>
      <c r="T42" s="132">
        <v>3.0</v>
      </c>
      <c r="U42" s="37">
        <v>0.0</v>
      </c>
      <c r="V42" s="132">
        <v>1.0</v>
      </c>
      <c r="W42" s="37">
        <v>263.87</v>
      </c>
      <c r="X42" s="26">
        <f t="shared" si="1"/>
        <v>3.5</v>
      </c>
      <c r="Y42" s="38">
        <f t="shared" si="4"/>
        <v>263.87</v>
      </c>
      <c r="Z42" s="38">
        <f t="shared" si="3"/>
        <v>263.87</v>
      </c>
      <c r="AA42" s="53"/>
      <c r="AB42" s="44"/>
      <c r="AC42" s="44"/>
    </row>
    <row r="43" ht="15.75" customHeight="1">
      <c r="A43" s="25" t="s">
        <v>44</v>
      </c>
      <c r="B43" s="26" t="s">
        <v>53</v>
      </c>
      <c r="C43" s="53" t="s">
        <v>168</v>
      </c>
      <c r="D43" s="135" t="s">
        <v>169</v>
      </c>
      <c r="E43" s="26" t="s">
        <v>56</v>
      </c>
      <c r="F43" s="26" t="s">
        <v>714</v>
      </c>
      <c r="G43" s="30" t="s">
        <v>58</v>
      </c>
      <c r="H43" s="26" t="s">
        <v>59</v>
      </c>
      <c r="I43" s="26" t="s">
        <v>50</v>
      </c>
      <c r="J43" s="32" t="s">
        <v>51</v>
      </c>
      <c r="K43" s="26" t="s">
        <v>50</v>
      </c>
      <c r="L43" s="41" t="s">
        <v>60</v>
      </c>
      <c r="M43" s="42"/>
      <c r="N43" s="42"/>
      <c r="O43" s="42"/>
      <c r="P43" s="37"/>
      <c r="Q43" s="37"/>
      <c r="R43" s="37"/>
      <c r="S43" s="38"/>
      <c r="T43" s="132">
        <v>3.0</v>
      </c>
      <c r="U43" s="37">
        <v>0.0</v>
      </c>
      <c r="V43" s="132">
        <v>1.0</v>
      </c>
      <c r="W43" s="37">
        <v>263.87</v>
      </c>
      <c r="X43" s="26">
        <f t="shared" si="1"/>
        <v>3.5</v>
      </c>
      <c r="Y43" s="38">
        <f t="shared" si="4"/>
        <v>263.87</v>
      </c>
      <c r="Z43" s="38">
        <f t="shared" si="3"/>
        <v>263.87</v>
      </c>
      <c r="AA43" s="53"/>
      <c r="AB43" s="44"/>
      <c r="AC43" s="44"/>
    </row>
    <row r="44" ht="15.75" customHeight="1">
      <c r="A44" s="25" t="s">
        <v>44</v>
      </c>
      <c r="B44" s="26" t="s">
        <v>53</v>
      </c>
      <c r="C44" s="53" t="s">
        <v>342</v>
      </c>
      <c r="D44" s="135" t="s">
        <v>343</v>
      </c>
      <c r="E44" s="26" t="s">
        <v>56</v>
      </c>
      <c r="F44" s="26" t="s">
        <v>714</v>
      </c>
      <c r="G44" s="30" t="s">
        <v>58</v>
      </c>
      <c r="H44" s="26" t="s">
        <v>59</v>
      </c>
      <c r="I44" s="26" t="s">
        <v>50</v>
      </c>
      <c r="J44" s="32" t="s">
        <v>51</v>
      </c>
      <c r="K44" s="26" t="s">
        <v>50</v>
      </c>
      <c r="L44" s="41" t="s">
        <v>60</v>
      </c>
      <c r="M44" s="42"/>
      <c r="N44" s="42"/>
      <c r="O44" s="42"/>
      <c r="P44" s="37"/>
      <c r="Q44" s="37"/>
      <c r="R44" s="37"/>
      <c r="S44" s="38"/>
      <c r="T44" s="132">
        <v>3.0</v>
      </c>
      <c r="U44" s="37">
        <v>0.0</v>
      </c>
      <c r="V44" s="132">
        <v>1.0</v>
      </c>
      <c r="W44" s="37">
        <v>263.87</v>
      </c>
      <c r="X44" s="26">
        <f t="shared" si="1"/>
        <v>3.5</v>
      </c>
      <c r="Y44" s="38">
        <f t="shared" si="4"/>
        <v>263.87</v>
      </c>
      <c r="Z44" s="38">
        <f t="shared" si="3"/>
        <v>263.87</v>
      </c>
      <c r="AA44" s="53"/>
      <c r="AB44" s="44"/>
      <c r="AC44" s="44"/>
    </row>
    <row r="45" ht="15.75" customHeight="1">
      <c r="A45" s="25" t="s">
        <v>44</v>
      </c>
      <c r="B45" s="26" t="s">
        <v>53</v>
      </c>
      <c r="C45" s="53" t="s">
        <v>81</v>
      </c>
      <c r="D45" s="135" t="s">
        <v>82</v>
      </c>
      <c r="E45" s="26" t="s">
        <v>56</v>
      </c>
      <c r="F45" s="26" t="s">
        <v>714</v>
      </c>
      <c r="G45" s="30" t="s">
        <v>58</v>
      </c>
      <c r="H45" s="26" t="s">
        <v>59</v>
      </c>
      <c r="I45" s="26" t="s">
        <v>50</v>
      </c>
      <c r="J45" s="32" t="s">
        <v>51</v>
      </c>
      <c r="K45" s="26" t="s">
        <v>50</v>
      </c>
      <c r="L45" s="41" t="s">
        <v>60</v>
      </c>
      <c r="M45" s="42"/>
      <c r="N45" s="42"/>
      <c r="O45" s="42"/>
      <c r="P45" s="37"/>
      <c r="Q45" s="37"/>
      <c r="R45" s="37"/>
      <c r="S45" s="38"/>
      <c r="T45" s="132">
        <v>3.0</v>
      </c>
      <c r="U45" s="37">
        <v>527.75</v>
      </c>
      <c r="V45" s="132">
        <v>1.0</v>
      </c>
      <c r="W45" s="37">
        <v>263.87</v>
      </c>
      <c r="X45" s="26">
        <f t="shared" si="1"/>
        <v>3.5</v>
      </c>
      <c r="Y45" s="38">
        <f t="shared" si="4"/>
        <v>1847.12</v>
      </c>
      <c r="Z45" s="38">
        <f t="shared" si="3"/>
        <v>1847.12</v>
      </c>
      <c r="AA45" s="53"/>
      <c r="AB45" s="44"/>
      <c r="AC45" s="44"/>
    </row>
    <row r="46" ht="15.75" customHeight="1">
      <c r="A46" s="25" t="s">
        <v>44</v>
      </c>
      <c r="B46" s="26" t="s">
        <v>53</v>
      </c>
      <c r="C46" s="53" t="s">
        <v>85</v>
      </c>
      <c r="D46" s="135" t="s">
        <v>86</v>
      </c>
      <c r="E46" s="26" t="s">
        <v>56</v>
      </c>
      <c r="F46" s="26" t="s">
        <v>714</v>
      </c>
      <c r="G46" s="30" t="s">
        <v>58</v>
      </c>
      <c r="H46" s="26" t="s">
        <v>59</v>
      </c>
      <c r="I46" s="26" t="s">
        <v>50</v>
      </c>
      <c r="J46" s="32" t="s">
        <v>51</v>
      </c>
      <c r="K46" s="26" t="s">
        <v>50</v>
      </c>
      <c r="L46" s="41" t="s">
        <v>60</v>
      </c>
      <c r="M46" s="42"/>
      <c r="N46" s="42"/>
      <c r="O46" s="42"/>
      <c r="P46" s="37"/>
      <c r="Q46" s="37"/>
      <c r="R46" s="37"/>
      <c r="S46" s="38"/>
      <c r="T46" s="132">
        <v>3.0</v>
      </c>
      <c r="U46" s="37">
        <v>527.75</v>
      </c>
      <c r="V46" s="132">
        <v>1.0</v>
      </c>
      <c r="W46" s="37">
        <v>263.87</v>
      </c>
      <c r="X46" s="26">
        <f t="shared" si="1"/>
        <v>3.5</v>
      </c>
      <c r="Y46" s="38">
        <f t="shared" si="4"/>
        <v>1847.12</v>
      </c>
      <c r="Z46" s="38">
        <f t="shared" si="3"/>
        <v>1847.12</v>
      </c>
      <c r="AA46" s="53"/>
      <c r="AB46" s="44"/>
      <c r="AC46" s="44"/>
    </row>
    <row r="47" ht="15.75" customHeight="1">
      <c r="A47" s="25" t="s">
        <v>44</v>
      </c>
      <c r="B47" s="26" t="s">
        <v>53</v>
      </c>
      <c r="C47" s="53" t="s">
        <v>87</v>
      </c>
      <c r="D47" s="135" t="s">
        <v>88</v>
      </c>
      <c r="E47" s="26" t="s">
        <v>56</v>
      </c>
      <c r="F47" s="26" t="s">
        <v>714</v>
      </c>
      <c r="G47" s="30" t="s">
        <v>58</v>
      </c>
      <c r="H47" s="26" t="s">
        <v>59</v>
      </c>
      <c r="I47" s="26" t="s">
        <v>50</v>
      </c>
      <c r="J47" s="32" t="s">
        <v>51</v>
      </c>
      <c r="K47" s="26" t="s">
        <v>50</v>
      </c>
      <c r="L47" s="41" t="s">
        <v>60</v>
      </c>
      <c r="M47" s="42"/>
      <c r="N47" s="42"/>
      <c r="O47" s="42"/>
      <c r="P47" s="37"/>
      <c r="Q47" s="37"/>
      <c r="R47" s="37"/>
      <c r="S47" s="38"/>
      <c r="T47" s="132">
        <v>3.0</v>
      </c>
      <c r="U47" s="37">
        <v>527.75</v>
      </c>
      <c r="V47" s="26">
        <v>1.0</v>
      </c>
      <c r="W47" s="37">
        <v>263.87</v>
      </c>
      <c r="X47" s="26">
        <f t="shared" si="1"/>
        <v>3.5</v>
      </c>
      <c r="Y47" s="38">
        <f t="shared" si="4"/>
        <v>1847.12</v>
      </c>
      <c r="Z47" s="38">
        <f t="shared" si="3"/>
        <v>1847.12</v>
      </c>
      <c r="AA47" s="53"/>
      <c r="AB47" s="44"/>
      <c r="AC47" s="44"/>
    </row>
    <row r="48" ht="15.75" customHeight="1">
      <c r="A48" s="25" t="s">
        <v>44</v>
      </c>
      <c r="B48" s="26" t="s">
        <v>53</v>
      </c>
      <c r="C48" s="53" t="s">
        <v>93</v>
      </c>
      <c r="D48" s="135" t="s">
        <v>94</v>
      </c>
      <c r="E48" s="26" t="s">
        <v>56</v>
      </c>
      <c r="F48" s="26" t="s">
        <v>714</v>
      </c>
      <c r="G48" s="30" t="s">
        <v>58</v>
      </c>
      <c r="H48" s="26" t="s">
        <v>59</v>
      </c>
      <c r="I48" s="26" t="s">
        <v>50</v>
      </c>
      <c r="J48" s="32" t="s">
        <v>51</v>
      </c>
      <c r="K48" s="26" t="s">
        <v>50</v>
      </c>
      <c r="L48" s="41" t="s">
        <v>60</v>
      </c>
      <c r="M48" s="42"/>
      <c r="N48" s="42"/>
      <c r="O48" s="42"/>
      <c r="P48" s="37"/>
      <c r="Q48" s="37"/>
      <c r="R48" s="37"/>
      <c r="S48" s="38"/>
      <c r="T48" s="132">
        <v>3.0</v>
      </c>
      <c r="U48" s="37">
        <v>527.75</v>
      </c>
      <c r="V48" s="132">
        <v>1.0</v>
      </c>
      <c r="W48" s="37">
        <v>263.87</v>
      </c>
      <c r="X48" s="26">
        <f t="shared" si="1"/>
        <v>3.5</v>
      </c>
      <c r="Y48" s="38">
        <f t="shared" si="4"/>
        <v>1847.12</v>
      </c>
      <c r="Z48" s="38">
        <f t="shared" si="3"/>
        <v>1847.12</v>
      </c>
      <c r="AA48" s="53"/>
      <c r="AB48" s="44"/>
      <c r="AC48" s="44"/>
    </row>
    <row r="49" ht="15.75" customHeight="1">
      <c r="A49" s="25" t="s">
        <v>44</v>
      </c>
      <c r="B49" s="26" t="s">
        <v>53</v>
      </c>
      <c r="C49" s="53" t="s">
        <v>334</v>
      </c>
      <c r="D49" s="135" t="s">
        <v>335</v>
      </c>
      <c r="E49" s="26" t="s">
        <v>56</v>
      </c>
      <c r="F49" s="26" t="s">
        <v>714</v>
      </c>
      <c r="G49" s="30" t="s">
        <v>58</v>
      </c>
      <c r="H49" s="26" t="s">
        <v>59</v>
      </c>
      <c r="I49" s="26" t="s">
        <v>50</v>
      </c>
      <c r="J49" s="32" t="s">
        <v>51</v>
      </c>
      <c r="K49" s="26" t="s">
        <v>50</v>
      </c>
      <c r="L49" s="41" t="s">
        <v>60</v>
      </c>
      <c r="M49" s="42"/>
      <c r="N49" s="42"/>
      <c r="O49" s="42"/>
      <c r="P49" s="37"/>
      <c r="Q49" s="37"/>
      <c r="R49" s="37"/>
      <c r="S49" s="38"/>
      <c r="T49" s="132">
        <v>4.0</v>
      </c>
      <c r="U49" s="37">
        <v>527.75</v>
      </c>
      <c r="V49" s="132">
        <v>1.0</v>
      </c>
      <c r="W49" s="37">
        <v>263.87</v>
      </c>
      <c r="X49" s="26">
        <f t="shared" si="1"/>
        <v>4.5</v>
      </c>
      <c r="Y49" s="38">
        <f t="shared" si="4"/>
        <v>2374.87</v>
      </c>
      <c r="Z49" s="38">
        <f t="shared" si="3"/>
        <v>2374.87</v>
      </c>
      <c r="AA49" s="53"/>
      <c r="AB49" s="44"/>
      <c r="AC49" s="44"/>
    </row>
    <row r="50" ht="15.75" customHeight="1">
      <c r="A50" s="25" t="s">
        <v>44</v>
      </c>
      <c r="B50" s="26" t="s">
        <v>53</v>
      </c>
      <c r="C50" s="53" t="s">
        <v>65</v>
      </c>
      <c r="D50" s="135" t="s">
        <v>66</v>
      </c>
      <c r="E50" s="26" t="s">
        <v>56</v>
      </c>
      <c r="F50" s="26" t="s">
        <v>714</v>
      </c>
      <c r="G50" s="30" t="s">
        <v>58</v>
      </c>
      <c r="H50" s="26" t="s">
        <v>59</v>
      </c>
      <c r="I50" s="26" t="s">
        <v>50</v>
      </c>
      <c r="J50" s="32" t="s">
        <v>51</v>
      </c>
      <c r="K50" s="26" t="s">
        <v>50</v>
      </c>
      <c r="L50" s="41" t="s">
        <v>60</v>
      </c>
      <c r="M50" s="42"/>
      <c r="N50" s="42"/>
      <c r="O50" s="42"/>
      <c r="P50" s="37"/>
      <c r="Q50" s="37"/>
      <c r="R50" s="37"/>
      <c r="S50" s="38"/>
      <c r="T50" s="132">
        <v>4.0</v>
      </c>
      <c r="U50" s="37">
        <v>527.75</v>
      </c>
      <c r="V50" s="132">
        <v>1.0</v>
      </c>
      <c r="W50" s="37">
        <v>263.87</v>
      </c>
      <c r="X50" s="26">
        <f t="shared" si="1"/>
        <v>4.5</v>
      </c>
      <c r="Y50" s="38">
        <f t="shared" si="4"/>
        <v>2374.87</v>
      </c>
      <c r="Z50" s="38">
        <f t="shared" si="3"/>
        <v>2374.87</v>
      </c>
      <c r="AA50" s="53"/>
      <c r="AB50" s="44"/>
      <c r="AC50" s="44"/>
    </row>
    <row r="51" ht="15.75" customHeight="1">
      <c r="A51" s="25" t="s">
        <v>44</v>
      </c>
      <c r="B51" s="26" t="s">
        <v>53</v>
      </c>
      <c r="C51" s="53" t="s">
        <v>69</v>
      </c>
      <c r="D51" s="135" t="s">
        <v>70</v>
      </c>
      <c r="E51" s="26" t="s">
        <v>56</v>
      </c>
      <c r="F51" s="26" t="s">
        <v>714</v>
      </c>
      <c r="G51" s="30" t="s">
        <v>58</v>
      </c>
      <c r="H51" s="26" t="s">
        <v>59</v>
      </c>
      <c r="I51" s="26" t="s">
        <v>50</v>
      </c>
      <c r="J51" s="32" t="s">
        <v>51</v>
      </c>
      <c r="K51" s="26" t="s">
        <v>50</v>
      </c>
      <c r="L51" s="41" t="s">
        <v>60</v>
      </c>
      <c r="M51" s="42"/>
      <c r="N51" s="42"/>
      <c r="O51" s="42"/>
      <c r="P51" s="37"/>
      <c r="Q51" s="37"/>
      <c r="R51" s="37"/>
      <c r="S51" s="38"/>
      <c r="T51" s="132">
        <v>3.0</v>
      </c>
      <c r="U51" s="37">
        <v>527.75</v>
      </c>
      <c r="V51" s="132">
        <v>1.0</v>
      </c>
      <c r="W51" s="37">
        <v>263.87</v>
      </c>
      <c r="X51" s="26">
        <f t="shared" si="1"/>
        <v>3.5</v>
      </c>
      <c r="Y51" s="38">
        <f t="shared" si="4"/>
        <v>1847.12</v>
      </c>
      <c r="Z51" s="38">
        <f t="shared" si="3"/>
        <v>1847.12</v>
      </c>
      <c r="AA51" s="53"/>
      <c r="AB51" s="44"/>
      <c r="AC51" s="44"/>
    </row>
    <row r="52" ht="15.75" customHeight="1">
      <c r="A52" s="25" t="s">
        <v>44</v>
      </c>
      <c r="B52" s="26" t="s">
        <v>53</v>
      </c>
      <c r="C52" s="53" t="s">
        <v>336</v>
      </c>
      <c r="D52" s="135" t="s">
        <v>337</v>
      </c>
      <c r="E52" s="26" t="s">
        <v>56</v>
      </c>
      <c r="F52" s="26" t="s">
        <v>714</v>
      </c>
      <c r="G52" s="30" t="s">
        <v>58</v>
      </c>
      <c r="H52" s="26" t="s">
        <v>59</v>
      </c>
      <c r="I52" s="26" t="s">
        <v>50</v>
      </c>
      <c r="J52" s="32" t="s">
        <v>51</v>
      </c>
      <c r="K52" s="26" t="s">
        <v>50</v>
      </c>
      <c r="L52" s="41" t="s">
        <v>60</v>
      </c>
      <c r="M52" s="42"/>
      <c r="N52" s="42"/>
      <c r="O52" s="42"/>
      <c r="P52" s="37"/>
      <c r="Q52" s="37"/>
      <c r="R52" s="37"/>
      <c r="S52" s="38"/>
      <c r="T52" s="132">
        <v>4.0</v>
      </c>
      <c r="U52" s="37">
        <v>527.75</v>
      </c>
      <c r="V52" s="132">
        <v>1.0</v>
      </c>
      <c r="W52" s="37">
        <v>263.87</v>
      </c>
      <c r="X52" s="26">
        <f t="shared" si="1"/>
        <v>4.5</v>
      </c>
      <c r="Y52" s="38">
        <f t="shared" si="4"/>
        <v>2374.87</v>
      </c>
      <c r="Z52" s="38">
        <f t="shared" si="3"/>
        <v>2374.87</v>
      </c>
      <c r="AA52" s="53"/>
      <c r="AB52" s="44"/>
      <c r="AC52" s="44"/>
    </row>
    <row r="53" ht="15.75" customHeight="1">
      <c r="A53" s="25" t="s">
        <v>44</v>
      </c>
      <c r="B53" s="26" t="s">
        <v>53</v>
      </c>
      <c r="C53" s="53" t="s">
        <v>91</v>
      </c>
      <c r="D53" s="135" t="s">
        <v>92</v>
      </c>
      <c r="E53" s="26" t="s">
        <v>56</v>
      </c>
      <c r="F53" s="26" t="s">
        <v>714</v>
      </c>
      <c r="G53" s="30" t="s">
        <v>58</v>
      </c>
      <c r="H53" s="26" t="s">
        <v>59</v>
      </c>
      <c r="I53" s="26" t="s">
        <v>50</v>
      </c>
      <c r="J53" s="32" t="s">
        <v>51</v>
      </c>
      <c r="K53" s="26" t="s">
        <v>50</v>
      </c>
      <c r="L53" s="41" t="s">
        <v>60</v>
      </c>
      <c r="M53" s="42"/>
      <c r="N53" s="42"/>
      <c r="O53" s="42"/>
      <c r="P53" s="37"/>
      <c r="Q53" s="37"/>
      <c r="R53" s="37"/>
      <c r="S53" s="38"/>
      <c r="T53" s="132">
        <v>4.0</v>
      </c>
      <c r="U53" s="37">
        <v>527.75</v>
      </c>
      <c r="V53" s="132">
        <v>1.0</v>
      </c>
      <c r="W53" s="37">
        <v>263.87</v>
      </c>
      <c r="X53" s="26">
        <f t="shared" si="1"/>
        <v>4.5</v>
      </c>
      <c r="Y53" s="38">
        <f t="shared" si="4"/>
        <v>2374.87</v>
      </c>
      <c r="Z53" s="38">
        <f t="shared" si="3"/>
        <v>2374.87</v>
      </c>
      <c r="AA53" s="53"/>
      <c r="AB53" s="44"/>
      <c r="AC53" s="44"/>
    </row>
    <row r="54" ht="15.75" customHeight="1">
      <c r="A54" s="25" t="s">
        <v>44</v>
      </c>
      <c r="B54" s="26" t="s">
        <v>53</v>
      </c>
      <c r="C54" s="53" t="s">
        <v>97</v>
      </c>
      <c r="D54" s="135" t="s">
        <v>98</v>
      </c>
      <c r="E54" s="26" t="s">
        <v>56</v>
      </c>
      <c r="F54" s="26" t="s">
        <v>714</v>
      </c>
      <c r="G54" s="30" t="s">
        <v>58</v>
      </c>
      <c r="H54" s="26" t="s">
        <v>59</v>
      </c>
      <c r="I54" s="26" t="s">
        <v>50</v>
      </c>
      <c r="J54" s="32" t="s">
        <v>51</v>
      </c>
      <c r="K54" s="26" t="s">
        <v>50</v>
      </c>
      <c r="L54" s="41" t="s">
        <v>60</v>
      </c>
      <c r="M54" s="42"/>
      <c r="N54" s="42"/>
      <c r="O54" s="42"/>
      <c r="P54" s="37"/>
      <c r="Q54" s="37"/>
      <c r="R54" s="37"/>
      <c r="S54" s="38"/>
      <c r="T54" s="132">
        <v>4.0</v>
      </c>
      <c r="U54" s="37">
        <v>527.75</v>
      </c>
      <c r="V54" s="132">
        <v>1.0</v>
      </c>
      <c r="W54" s="37">
        <v>263.87</v>
      </c>
      <c r="X54" s="26">
        <f t="shared" si="1"/>
        <v>4.5</v>
      </c>
      <c r="Y54" s="38">
        <f t="shared" si="4"/>
        <v>2374.87</v>
      </c>
      <c r="Z54" s="38">
        <f t="shared" si="3"/>
        <v>2374.87</v>
      </c>
      <c r="AA54" s="53"/>
      <c r="AB54" s="44"/>
      <c r="AC54" s="44"/>
    </row>
    <row r="55" ht="15.75" customHeight="1">
      <c r="A55" s="25" t="s">
        <v>44</v>
      </c>
      <c r="B55" s="26" t="s">
        <v>53</v>
      </c>
      <c r="C55" s="53" t="s">
        <v>159</v>
      </c>
      <c r="D55" s="135" t="s">
        <v>160</v>
      </c>
      <c r="E55" s="26" t="s">
        <v>56</v>
      </c>
      <c r="F55" s="26" t="s">
        <v>714</v>
      </c>
      <c r="G55" s="30" t="s">
        <v>58</v>
      </c>
      <c r="H55" s="26" t="s">
        <v>59</v>
      </c>
      <c r="I55" s="26" t="s">
        <v>50</v>
      </c>
      <c r="J55" s="32" t="s">
        <v>51</v>
      </c>
      <c r="K55" s="26" t="s">
        <v>50</v>
      </c>
      <c r="L55" s="141" t="s">
        <v>179</v>
      </c>
      <c r="M55" s="42"/>
      <c r="N55" s="42"/>
      <c r="O55" s="42"/>
      <c r="P55" s="37"/>
      <c r="Q55" s="37"/>
      <c r="R55" s="37"/>
      <c r="S55" s="38"/>
      <c r="T55" s="132">
        <v>10.0</v>
      </c>
      <c r="U55" s="37">
        <v>527.75</v>
      </c>
      <c r="V55" s="132">
        <v>0.0</v>
      </c>
      <c r="W55" s="37">
        <v>263.87</v>
      </c>
      <c r="X55" s="26">
        <f t="shared" si="1"/>
        <v>10</v>
      </c>
      <c r="Y55" s="38">
        <f t="shared" si="4"/>
        <v>5277.5</v>
      </c>
      <c r="Z55" s="38">
        <f t="shared" si="3"/>
        <v>5277.5</v>
      </c>
      <c r="AA55" s="53"/>
      <c r="AB55" s="44"/>
      <c r="AC55" s="44"/>
    </row>
    <row r="56" ht="15.75" customHeight="1">
      <c r="A56" s="25" t="s">
        <v>44</v>
      </c>
      <c r="B56" s="26" t="s">
        <v>53</v>
      </c>
      <c r="C56" s="53" t="s">
        <v>104</v>
      </c>
      <c r="D56" s="135" t="s">
        <v>105</v>
      </c>
      <c r="E56" s="26" t="s">
        <v>56</v>
      </c>
      <c r="F56" s="26" t="s">
        <v>714</v>
      </c>
      <c r="G56" s="30" t="s">
        <v>58</v>
      </c>
      <c r="H56" s="26" t="s">
        <v>59</v>
      </c>
      <c r="I56" s="26" t="s">
        <v>50</v>
      </c>
      <c r="J56" s="32" t="s">
        <v>51</v>
      </c>
      <c r="K56" s="26" t="s">
        <v>50</v>
      </c>
      <c r="L56" s="41" t="s">
        <v>355</v>
      </c>
      <c r="M56" s="42"/>
      <c r="N56" s="42"/>
      <c r="O56" s="42"/>
      <c r="P56" s="37"/>
      <c r="Q56" s="37"/>
      <c r="R56" s="37"/>
      <c r="S56" s="38"/>
      <c r="T56" s="132">
        <v>3.0</v>
      </c>
      <c r="U56" s="37">
        <v>527.75</v>
      </c>
      <c r="V56" s="132">
        <v>1.0</v>
      </c>
      <c r="W56" s="37">
        <v>263.87</v>
      </c>
      <c r="X56" s="26">
        <f t="shared" si="1"/>
        <v>3.5</v>
      </c>
      <c r="Y56" s="38">
        <f t="shared" si="4"/>
        <v>1847.12</v>
      </c>
      <c r="Z56" s="38">
        <f t="shared" si="3"/>
        <v>1847.12</v>
      </c>
      <c r="AA56" s="53"/>
      <c r="AB56" s="44"/>
      <c r="AC56" s="44"/>
    </row>
    <row r="57" ht="15.75" customHeight="1">
      <c r="A57" s="25" t="s">
        <v>44</v>
      </c>
      <c r="B57" s="26" t="s">
        <v>53</v>
      </c>
      <c r="C57" s="53" t="s">
        <v>356</v>
      </c>
      <c r="D57" s="135" t="s">
        <v>357</v>
      </c>
      <c r="E57" s="26" t="s">
        <v>56</v>
      </c>
      <c r="F57" s="26" t="s">
        <v>714</v>
      </c>
      <c r="G57" s="30" t="s">
        <v>58</v>
      </c>
      <c r="H57" s="26" t="s">
        <v>59</v>
      </c>
      <c r="I57" s="26" t="s">
        <v>50</v>
      </c>
      <c r="J57" s="32" t="s">
        <v>51</v>
      </c>
      <c r="K57" s="26" t="s">
        <v>50</v>
      </c>
      <c r="L57" s="41" t="s">
        <v>355</v>
      </c>
      <c r="M57" s="42"/>
      <c r="N57" s="42"/>
      <c r="O57" s="42"/>
      <c r="P57" s="37"/>
      <c r="Q57" s="37"/>
      <c r="R57" s="37"/>
      <c r="S57" s="38"/>
      <c r="T57" s="132">
        <v>3.0</v>
      </c>
      <c r="U57" s="37">
        <v>527.75</v>
      </c>
      <c r="V57" s="132">
        <v>1.0</v>
      </c>
      <c r="W57" s="37">
        <v>263.87</v>
      </c>
      <c r="X57" s="26">
        <f t="shared" si="1"/>
        <v>3.5</v>
      </c>
      <c r="Y57" s="38">
        <f t="shared" si="4"/>
        <v>1847.12</v>
      </c>
      <c r="Z57" s="38">
        <f t="shared" si="3"/>
        <v>1847.12</v>
      </c>
      <c r="AA57" s="53"/>
      <c r="AB57" s="44"/>
      <c r="AC57" s="44"/>
    </row>
    <row r="58" ht="15.75" customHeight="1">
      <c r="A58" s="25" t="s">
        <v>44</v>
      </c>
      <c r="B58" s="26" t="s">
        <v>53</v>
      </c>
      <c r="C58" s="53" t="s">
        <v>106</v>
      </c>
      <c r="D58" s="135" t="s">
        <v>107</v>
      </c>
      <c r="E58" s="26" t="s">
        <v>56</v>
      </c>
      <c r="F58" s="26" t="s">
        <v>714</v>
      </c>
      <c r="G58" s="30" t="s">
        <v>58</v>
      </c>
      <c r="H58" s="26" t="s">
        <v>59</v>
      </c>
      <c r="I58" s="26" t="s">
        <v>50</v>
      </c>
      <c r="J58" s="32" t="s">
        <v>51</v>
      </c>
      <c r="K58" s="26" t="s">
        <v>50</v>
      </c>
      <c r="L58" s="41" t="s">
        <v>355</v>
      </c>
      <c r="M58" s="42"/>
      <c r="N58" s="42"/>
      <c r="O58" s="42"/>
      <c r="P58" s="37"/>
      <c r="Q58" s="37"/>
      <c r="R58" s="37"/>
      <c r="S58" s="38"/>
      <c r="T58" s="132">
        <v>3.0</v>
      </c>
      <c r="U58" s="37">
        <v>527.75</v>
      </c>
      <c r="V58" s="132">
        <v>1.0</v>
      </c>
      <c r="W58" s="37">
        <v>263.87</v>
      </c>
      <c r="X58" s="26">
        <f t="shared" si="1"/>
        <v>3.5</v>
      </c>
      <c r="Y58" s="38">
        <f t="shared" si="4"/>
        <v>1847.12</v>
      </c>
      <c r="Z58" s="38">
        <f t="shared" si="3"/>
        <v>1847.12</v>
      </c>
      <c r="AA58" s="53"/>
      <c r="AB58" s="44"/>
      <c r="AC58" s="44"/>
    </row>
    <row r="59" ht="15.75" customHeight="1">
      <c r="A59" s="25" t="s">
        <v>44</v>
      </c>
      <c r="B59" s="26" t="s">
        <v>53</v>
      </c>
      <c r="C59" s="53" t="s">
        <v>108</v>
      </c>
      <c r="D59" s="135" t="s">
        <v>109</v>
      </c>
      <c r="E59" s="26" t="s">
        <v>56</v>
      </c>
      <c r="F59" s="26" t="s">
        <v>714</v>
      </c>
      <c r="G59" s="30" t="s">
        <v>58</v>
      </c>
      <c r="H59" s="26" t="s">
        <v>59</v>
      </c>
      <c r="I59" s="26" t="s">
        <v>50</v>
      </c>
      <c r="J59" s="32" t="s">
        <v>51</v>
      </c>
      <c r="K59" s="26" t="s">
        <v>50</v>
      </c>
      <c r="L59" s="41" t="s">
        <v>355</v>
      </c>
      <c r="M59" s="42"/>
      <c r="N59" s="42"/>
      <c r="O59" s="42"/>
      <c r="P59" s="37"/>
      <c r="Q59" s="37"/>
      <c r="R59" s="37"/>
      <c r="S59" s="38"/>
      <c r="T59" s="132">
        <v>3.0</v>
      </c>
      <c r="U59" s="37">
        <v>527.75</v>
      </c>
      <c r="V59" s="132">
        <v>1.0</v>
      </c>
      <c r="W59" s="37">
        <v>263.87</v>
      </c>
      <c r="X59" s="26">
        <f t="shared" si="1"/>
        <v>3.5</v>
      </c>
      <c r="Y59" s="38">
        <f t="shared" si="4"/>
        <v>1847.12</v>
      </c>
      <c r="Z59" s="38">
        <f t="shared" si="3"/>
        <v>1847.12</v>
      </c>
      <c r="AA59" s="53"/>
      <c r="AB59" s="44"/>
      <c r="AC59" s="44"/>
    </row>
    <row r="60" ht="15.75" customHeight="1">
      <c r="A60" s="25" t="s">
        <v>44</v>
      </c>
      <c r="B60" s="26" t="s">
        <v>53</v>
      </c>
      <c r="C60" s="53" t="s">
        <v>110</v>
      </c>
      <c r="D60" s="135" t="s">
        <v>111</v>
      </c>
      <c r="E60" s="26" t="s">
        <v>56</v>
      </c>
      <c r="F60" s="26" t="s">
        <v>714</v>
      </c>
      <c r="G60" s="30" t="s">
        <v>58</v>
      </c>
      <c r="H60" s="26" t="s">
        <v>59</v>
      </c>
      <c r="I60" s="26" t="s">
        <v>50</v>
      </c>
      <c r="J60" s="32" t="s">
        <v>51</v>
      </c>
      <c r="K60" s="26" t="s">
        <v>50</v>
      </c>
      <c r="L60" s="41" t="s">
        <v>355</v>
      </c>
      <c r="M60" s="42"/>
      <c r="N60" s="42"/>
      <c r="O60" s="42"/>
      <c r="P60" s="37"/>
      <c r="Q60" s="37"/>
      <c r="R60" s="37"/>
      <c r="S60" s="38"/>
      <c r="T60" s="132">
        <v>5.0</v>
      </c>
      <c r="U60" s="37">
        <v>527.75</v>
      </c>
      <c r="V60" s="132">
        <v>0.0</v>
      </c>
      <c r="W60" s="37">
        <v>263.87</v>
      </c>
      <c r="X60" s="26">
        <f t="shared" si="1"/>
        <v>5</v>
      </c>
      <c r="Y60" s="38">
        <f t="shared" si="4"/>
        <v>2638.75</v>
      </c>
      <c r="Z60" s="38">
        <f t="shared" si="3"/>
        <v>2638.75</v>
      </c>
      <c r="AA60" s="53"/>
      <c r="AB60" s="44"/>
      <c r="AC60" s="44"/>
    </row>
    <row r="61" ht="15.75" customHeight="1">
      <c r="A61" s="25" t="s">
        <v>44</v>
      </c>
      <c r="B61" s="26" t="s">
        <v>53</v>
      </c>
      <c r="C61" s="53" t="s">
        <v>112</v>
      </c>
      <c r="D61" s="135" t="s">
        <v>113</v>
      </c>
      <c r="E61" s="26" t="s">
        <v>56</v>
      </c>
      <c r="F61" s="26" t="s">
        <v>714</v>
      </c>
      <c r="G61" s="30" t="s">
        <v>58</v>
      </c>
      <c r="H61" s="26" t="s">
        <v>59</v>
      </c>
      <c r="I61" s="26" t="s">
        <v>50</v>
      </c>
      <c r="J61" s="32" t="s">
        <v>51</v>
      </c>
      <c r="K61" s="26" t="s">
        <v>50</v>
      </c>
      <c r="L61" s="41" t="s">
        <v>355</v>
      </c>
      <c r="M61" s="42"/>
      <c r="N61" s="42"/>
      <c r="O61" s="42"/>
      <c r="P61" s="37"/>
      <c r="Q61" s="37"/>
      <c r="R61" s="37"/>
      <c r="S61" s="38"/>
      <c r="T61" s="132">
        <v>3.0</v>
      </c>
      <c r="U61" s="37">
        <v>527.75</v>
      </c>
      <c r="V61" s="132">
        <v>1.0</v>
      </c>
      <c r="W61" s="37">
        <v>263.87</v>
      </c>
      <c r="X61" s="26">
        <f t="shared" si="1"/>
        <v>3.5</v>
      </c>
      <c r="Y61" s="38">
        <f t="shared" si="4"/>
        <v>1847.12</v>
      </c>
      <c r="Z61" s="38">
        <f t="shared" si="3"/>
        <v>1847.12</v>
      </c>
      <c r="AA61" s="53"/>
      <c r="AB61" s="44"/>
      <c r="AC61" s="44"/>
    </row>
    <row r="62" ht="15.75" customHeight="1">
      <c r="A62" s="25" t="s">
        <v>44</v>
      </c>
      <c r="B62" s="26" t="s">
        <v>53</v>
      </c>
      <c r="C62" s="53" t="s">
        <v>114</v>
      </c>
      <c r="D62" s="135" t="s">
        <v>115</v>
      </c>
      <c r="E62" s="26" t="s">
        <v>56</v>
      </c>
      <c r="F62" s="26" t="s">
        <v>714</v>
      </c>
      <c r="G62" s="30" t="s">
        <v>58</v>
      </c>
      <c r="H62" s="26" t="s">
        <v>59</v>
      </c>
      <c r="I62" s="26" t="s">
        <v>50</v>
      </c>
      <c r="J62" s="32" t="s">
        <v>51</v>
      </c>
      <c r="K62" s="26" t="s">
        <v>50</v>
      </c>
      <c r="L62" s="41" t="s">
        <v>355</v>
      </c>
      <c r="M62" s="42"/>
      <c r="N62" s="42"/>
      <c r="O62" s="42"/>
      <c r="P62" s="37"/>
      <c r="Q62" s="37"/>
      <c r="R62" s="37"/>
      <c r="S62" s="38"/>
      <c r="T62" s="132">
        <v>4.0</v>
      </c>
      <c r="U62" s="37">
        <v>527.75</v>
      </c>
      <c r="V62" s="132">
        <v>1.0</v>
      </c>
      <c r="W62" s="37">
        <v>263.87</v>
      </c>
      <c r="X62" s="26">
        <f t="shared" si="1"/>
        <v>4.5</v>
      </c>
      <c r="Y62" s="38">
        <f t="shared" si="4"/>
        <v>2374.87</v>
      </c>
      <c r="Z62" s="38">
        <f t="shared" si="3"/>
        <v>2374.87</v>
      </c>
      <c r="AA62" s="53"/>
      <c r="AB62" s="44"/>
      <c r="AC62" s="44"/>
    </row>
    <row r="63" ht="15.75" customHeight="1">
      <c r="A63" s="25" t="s">
        <v>44</v>
      </c>
      <c r="B63" s="26" t="s">
        <v>53</v>
      </c>
      <c r="C63" s="53" t="s">
        <v>116</v>
      </c>
      <c r="D63" s="135" t="s">
        <v>117</v>
      </c>
      <c r="E63" s="26" t="s">
        <v>56</v>
      </c>
      <c r="F63" s="26" t="s">
        <v>714</v>
      </c>
      <c r="G63" s="30" t="s">
        <v>58</v>
      </c>
      <c r="H63" s="26" t="s">
        <v>59</v>
      </c>
      <c r="I63" s="26" t="s">
        <v>50</v>
      </c>
      <c r="J63" s="32" t="s">
        <v>51</v>
      </c>
      <c r="K63" s="26" t="s">
        <v>50</v>
      </c>
      <c r="L63" s="41" t="s">
        <v>355</v>
      </c>
      <c r="M63" s="42"/>
      <c r="N63" s="42"/>
      <c r="O63" s="42"/>
      <c r="P63" s="37"/>
      <c r="Q63" s="37"/>
      <c r="R63" s="37"/>
      <c r="S63" s="38"/>
      <c r="T63" s="132">
        <v>3.0</v>
      </c>
      <c r="U63" s="37">
        <v>527.75</v>
      </c>
      <c r="V63" s="132">
        <v>1.0</v>
      </c>
      <c r="W63" s="37">
        <v>263.87</v>
      </c>
      <c r="X63" s="26">
        <f t="shared" si="1"/>
        <v>3.5</v>
      </c>
      <c r="Y63" s="38">
        <f t="shared" si="4"/>
        <v>1847.12</v>
      </c>
      <c r="Z63" s="38">
        <f t="shared" si="3"/>
        <v>1847.12</v>
      </c>
      <c r="AA63" s="53"/>
      <c r="AB63" s="44"/>
      <c r="AC63" s="44"/>
    </row>
    <row r="64" ht="15.75" customHeight="1">
      <c r="A64" s="25" t="s">
        <v>44</v>
      </c>
      <c r="B64" s="26" t="s">
        <v>53</v>
      </c>
      <c r="C64" s="53" t="s">
        <v>118</v>
      </c>
      <c r="D64" s="135" t="s">
        <v>119</v>
      </c>
      <c r="E64" s="26" t="s">
        <v>56</v>
      </c>
      <c r="F64" s="26" t="s">
        <v>714</v>
      </c>
      <c r="G64" s="30" t="s">
        <v>58</v>
      </c>
      <c r="H64" s="26" t="s">
        <v>59</v>
      </c>
      <c r="I64" s="26" t="s">
        <v>50</v>
      </c>
      <c r="J64" s="32" t="s">
        <v>51</v>
      </c>
      <c r="K64" s="26" t="s">
        <v>50</v>
      </c>
      <c r="L64" s="41" t="s">
        <v>355</v>
      </c>
      <c r="M64" s="42"/>
      <c r="N64" s="42"/>
      <c r="O64" s="42"/>
      <c r="P64" s="37"/>
      <c r="Q64" s="37"/>
      <c r="R64" s="37"/>
      <c r="S64" s="38"/>
      <c r="T64" s="132">
        <v>3.0</v>
      </c>
      <c r="U64" s="37">
        <v>527.75</v>
      </c>
      <c r="V64" s="132">
        <v>1.0</v>
      </c>
      <c r="W64" s="37">
        <v>263.87</v>
      </c>
      <c r="X64" s="26">
        <f t="shared" si="1"/>
        <v>3.5</v>
      </c>
      <c r="Y64" s="38">
        <f t="shared" si="4"/>
        <v>1847.12</v>
      </c>
      <c r="Z64" s="38">
        <f t="shared" si="3"/>
        <v>1847.12</v>
      </c>
      <c r="AA64" s="53"/>
      <c r="AB64" s="44"/>
      <c r="AC64" s="44"/>
    </row>
    <row r="65" ht="15.75" customHeight="1">
      <c r="A65" s="25" t="s">
        <v>44</v>
      </c>
      <c r="B65" s="26" t="s">
        <v>53</v>
      </c>
      <c r="C65" s="53" t="s">
        <v>358</v>
      </c>
      <c r="D65" s="135" t="s">
        <v>359</v>
      </c>
      <c r="E65" s="26" t="s">
        <v>56</v>
      </c>
      <c r="F65" s="26" t="s">
        <v>714</v>
      </c>
      <c r="G65" s="30" t="s">
        <v>58</v>
      </c>
      <c r="H65" s="26" t="s">
        <v>59</v>
      </c>
      <c r="I65" s="26" t="s">
        <v>50</v>
      </c>
      <c r="J65" s="32" t="s">
        <v>51</v>
      </c>
      <c r="K65" s="26" t="s">
        <v>50</v>
      </c>
      <c r="L65" s="41" t="s">
        <v>355</v>
      </c>
      <c r="M65" s="42"/>
      <c r="N65" s="42"/>
      <c r="O65" s="42"/>
      <c r="P65" s="37"/>
      <c r="Q65" s="37"/>
      <c r="R65" s="37"/>
      <c r="S65" s="38"/>
      <c r="T65" s="132">
        <v>4.0</v>
      </c>
      <c r="U65" s="37">
        <v>527.75</v>
      </c>
      <c r="V65" s="132">
        <v>1.0</v>
      </c>
      <c r="W65" s="37">
        <v>263.87</v>
      </c>
      <c r="X65" s="26">
        <f t="shared" si="1"/>
        <v>4.5</v>
      </c>
      <c r="Y65" s="38">
        <f t="shared" si="4"/>
        <v>2374.87</v>
      </c>
      <c r="Z65" s="38">
        <f t="shared" si="3"/>
        <v>2374.87</v>
      </c>
      <c r="AA65" s="53"/>
      <c r="AB65" s="44"/>
      <c r="AC65" s="44"/>
    </row>
    <row r="66" ht="15.75" customHeight="1">
      <c r="A66" s="25" t="s">
        <v>44</v>
      </c>
      <c r="B66" s="26" t="s">
        <v>53</v>
      </c>
      <c r="C66" s="53" t="s">
        <v>122</v>
      </c>
      <c r="D66" s="135" t="s">
        <v>123</v>
      </c>
      <c r="E66" s="26" t="s">
        <v>56</v>
      </c>
      <c r="F66" s="26" t="s">
        <v>714</v>
      </c>
      <c r="G66" s="30" t="s">
        <v>58</v>
      </c>
      <c r="H66" s="26" t="s">
        <v>59</v>
      </c>
      <c r="I66" s="26" t="s">
        <v>50</v>
      </c>
      <c r="J66" s="32" t="s">
        <v>51</v>
      </c>
      <c r="K66" s="26" t="s">
        <v>50</v>
      </c>
      <c r="L66" s="41" t="s">
        <v>355</v>
      </c>
      <c r="M66" s="42"/>
      <c r="N66" s="42"/>
      <c r="O66" s="42"/>
      <c r="P66" s="37"/>
      <c r="Q66" s="37"/>
      <c r="R66" s="37"/>
      <c r="S66" s="38"/>
      <c r="T66" s="132">
        <v>3.0</v>
      </c>
      <c r="U66" s="37">
        <v>527.75</v>
      </c>
      <c r="V66" s="132">
        <v>1.0</v>
      </c>
      <c r="W66" s="37">
        <v>263.87</v>
      </c>
      <c r="X66" s="26">
        <f t="shared" si="1"/>
        <v>3.5</v>
      </c>
      <c r="Y66" s="38">
        <f t="shared" si="4"/>
        <v>1847.12</v>
      </c>
      <c r="Z66" s="38">
        <f t="shared" si="3"/>
        <v>1847.12</v>
      </c>
      <c r="AA66" s="53"/>
      <c r="AB66" s="44"/>
      <c r="AC66" s="44"/>
    </row>
    <row r="67" ht="15.75" customHeight="1">
      <c r="A67" s="25" t="s">
        <v>44</v>
      </c>
      <c r="B67" s="26" t="s">
        <v>53</v>
      </c>
      <c r="C67" s="53" t="s">
        <v>124</v>
      </c>
      <c r="D67" s="135" t="s">
        <v>125</v>
      </c>
      <c r="E67" s="26" t="s">
        <v>56</v>
      </c>
      <c r="F67" s="26" t="s">
        <v>714</v>
      </c>
      <c r="G67" s="30" t="s">
        <v>58</v>
      </c>
      <c r="H67" s="26" t="s">
        <v>59</v>
      </c>
      <c r="I67" s="26" t="s">
        <v>50</v>
      </c>
      <c r="J67" s="32" t="s">
        <v>51</v>
      </c>
      <c r="K67" s="26" t="s">
        <v>50</v>
      </c>
      <c r="L67" s="41" t="s">
        <v>355</v>
      </c>
      <c r="M67" s="42"/>
      <c r="N67" s="42"/>
      <c r="O67" s="42"/>
      <c r="P67" s="37"/>
      <c r="Q67" s="37"/>
      <c r="R67" s="37"/>
      <c r="S67" s="38"/>
      <c r="T67" s="132">
        <v>5.0</v>
      </c>
      <c r="U67" s="37">
        <v>527.75</v>
      </c>
      <c r="V67" s="132">
        <v>0.0</v>
      </c>
      <c r="W67" s="37">
        <v>263.87</v>
      </c>
      <c r="X67" s="26">
        <f t="shared" si="1"/>
        <v>5</v>
      </c>
      <c r="Y67" s="38">
        <f t="shared" si="4"/>
        <v>2638.75</v>
      </c>
      <c r="Z67" s="38">
        <f t="shared" si="3"/>
        <v>2638.75</v>
      </c>
      <c r="AA67" s="53"/>
      <c r="AB67" s="44"/>
      <c r="AC67" s="44"/>
    </row>
    <row r="68" ht="15.75" customHeight="1">
      <c r="A68" s="25" t="s">
        <v>44</v>
      </c>
      <c r="B68" s="26" t="s">
        <v>53</v>
      </c>
      <c r="C68" s="53" t="s">
        <v>126</v>
      </c>
      <c r="D68" s="135" t="s">
        <v>127</v>
      </c>
      <c r="E68" s="26" t="s">
        <v>56</v>
      </c>
      <c r="F68" s="26" t="s">
        <v>714</v>
      </c>
      <c r="G68" s="30" t="s">
        <v>58</v>
      </c>
      <c r="H68" s="26" t="s">
        <v>59</v>
      </c>
      <c r="I68" s="26" t="s">
        <v>50</v>
      </c>
      <c r="J68" s="32" t="s">
        <v>51</v>
      </c>
      <c r="K68" s="26" t="s">
        <v>50</v>
      </c>
      <c r="L68" s="41" t="s">
        <v>355</v>
      </c>
      <c r="M68" s="42"/>
      <c r="N68" s="42"/>
      <c r="O68" s="42"/>
      <c r="P68" s="37"/>
      <c r="Q68" s="37"/>
      <c r="R68" s="37"/>
      <c r="S68" s="38"/>
      <c r="T68" s="132">
        <v>5.0</v>
      </c>
      <c r="U68" s="37">
        <v>527.75</v>
      </c>
      <c r="V68" s="132">
        <v>0.0</v>
      </c>
      <c r="W68" s="37">
        <v>263.87</v>
      </c>
      <c r="X68" s="26">
        <f t="shared" si="1"/>
        <v>5</v>
      </c>
      <c r="Y68" s="38">
        <f t="shared" si="4"/>
        <v>2638.75</v>
      </c>
      <c r="Z68" s="38">
        <f t="shared" si="3"/>
        <v>2638.75</v>
      </c>
      <c r="AA68" s="53"/>
      <c r="AB68" s="44"/>
      <c r="AC68" s="44"/>
    </row>
    <row r="69" ht="15.75" customHeight="1">
      <c r="A69" s="25" t="s">
        <v>44</v>
      </c>
      <c r="B69" s="26" t="s">
        <v>53</v>
      </c>
      <c r="C69" s="53" t="s">
        <v>360</v>
      </c>
      <c r="D69" s="135" t="s">
        <v>361</v>
      </c>
      <c r="E69" s="26" t="s">
        <v>56</v>
      </c>
      <c r="F69" s="26" t="s">
        <v>714</v>
      </c>
      <c r="G69" s="30" t="s">
        <v>58</v>
      </c>
      <c r="H69" s="26" t="s">
        <v>59</v>
      </c>
      <c r="I69" s="26" t="s">
        <v>50</v>
      </c>
      <c r="J69" s="32" t="s">
        <v>51</v>
      </c>
      <c r="K69" s="26" t="s">
        <v>50</v>
      </c>
      <c r="L69" s="41" t="s">
        <v>355</v>
      </c>
      <c r="M69" s="42"/>
      <c r="N69" s="42"/>
      <c r="O69" s="42"/>
      <c r="P69" s="37"/>
      <c r="Q69" s="37"/>
      <c r="R69" s="37"/>
      <c r="S69" s="38"/>
      <c r="T69" s="132">
        <v>5.0</v>
      </c>
      <c r="U69" s="37">
        <v>527.75</v>
      </c>
      <c r="V69" s="132">
        <v>0.0</v>
      </c>
      <c r="W69" s="37">
        <v>263.87</v>
      </c>
      <c r="X69" s="26">
        <f t="shared" si="1"/>
        <v>5</v>
      </c>
      <c r="Y69" s="38">
        <f t="shared" si="4"/>
        <v>2638.75</v>
      </c>
      <c r="Z69" s="38">
        <f t="shared" si="3"/>
        <v>2638.75</v>
      </c>
      <c r="AA69" s="53"/>
      <c r="AB69" s="44"/>
      <c r="AC69" s="44"/>
    </row>
    <row r="70" ht="15.75" customHeight="1">
      <c r="A70" s="25" t="s">
        <v>44</v>
      </c>
      <c r="B70" s="26" t="s">
        <v>53</v>
      </c>
      <c r="C70" s="53" t="s">
        <v>128</v>
      </c>
      <c r="D70" s="135" t="s">
        <v>129</v>
      </c>
      <c r="E70" s="26" t="s">
        <v>56</v>
      </c>
      <c r="F70" s="26" t="s">
        <v>714</v>
      </c>
      <c r="G70" s="30" t="s">
        <v>58</v>
      </c>
      <c r="H70" s="26" t="s">
        <v>59</v>
      </c>
      <c r="I70" s="26" t="s">
        <v>50</v>
      </c>
      <c r="J70" s="32" t="s">
        <v>51</v>
      </c>
      <c r="K70" s="26" t="s">
        <v>50</v>
      </c>
      <c r="L70" s="41" t="s">
        <v>355</v>
      </c>
      <c r="M70" s="42"/>
      <c r="N70" s="42"/>
      <c r="O70" s="42"/>
      <c r="P70" s="37"/>
      <c r="Q70" s="37"/>
      <c r="R70" s="37"/>
      <c r="S70" s="38"/>
      <c r="T70" s="132">
        <v>3.0</v>
      </c>
      <c r="U70" s="37">
        <v>527.75</v>
      </c>
      <c r="V70" s="132">
        <v>1.0</v>
      </c>
      <c r="W70" s="37">
        <v>263.87</v>
      </c>
      <c r="X70" s="26">
        <f t="shared" si="1"/>
        <v>3.5</v>
      </c>
      <c r="Y70" s="38">
        <f t="shared" si="4"/>
        <v>1847.12</v>
      </c>
      <c r="Z70" s="38">
        <f t="shared" si="3"/>
        <v>1847.12</v>
      </c>
      <c r="AA70" s="53"/>
      <c r="AB70" s="44"/>
      <c r="AC70" s="44"/>
    </row>
    <row r="71" ht="15.75" customHeight="1">
      <c r="A71" s="25" t="s">
        <v>44</v>
      </c>
      <c r="B71" s="26" t="s">
        <v>53</v>
      </c>
      <c r="C71" s="53" t="s">
        <v>133</v>
      </c>
      <c r="D71" s="135" t="s">
        <v>134</v>
      </c>
      <c r="E71" s="26" t="s">
        <v>56</v>
      </c>
      <c r="F71" s="26" t="s">
        <v>714</v>
      </c>
      <c r="G71" s="30" t="s">
        <v>58</v>
      </c>
      <c r="H71" s="26" t="s">
        <v>59</v>
      </c>
      <c r="I71" s="26" t="s">
        <v>50</v>
      </c>
      <c r="J71" s="32" t="s">
        <v>51</v>
      </c>
      <c r="K71" s="26" t="s">
        <v>50</v>
      </c>
      <c r="L71" s="41" t="s">
        <v>132</v>
      </c>
      <c r="M71" s="42"/>
      <c r="N71" s="42"/>
      <c r="O71" s="42"/>
      <c r="P71" s="37"/>
      <c r="Q71" s="37"/>
      <c r="R71" s="37"/>
      <c r="S71" s="38"/>
      <c r="T71" s="132">
        <v>3.0</v>
      </c>
      <c r="U71" s="37">
        <v>527.75</v>
      </c>
      <c r="V71" s="26">
        <v>1.0</v>
      </c>
      <c r="W71" s="37">
        <v>263.87</v>
      </c>
      <c r="X71" s="26">
        <f t="shared" si="1"/>
        <v>3.5</v>
      </c>
      <c r="Y71" s="38">
        <f t="shared" si="4"/>
        <v>1847.12</v>
      </c>
      <c r="Z71" s="38">
        <f t="shared" si="3"/>
        <v>1847.12</v>
      </c>
      <c r="AA71" s="53"/>
      <c r="AB71" s="44"/>
      <c r="AC71" s="44"/>
    </row>
    <row r="72" ht="15.75" customHeight="1">
      <c r="A72" s="25" t="s">
        <v>44</v>
      </c>
      <c r="B72" s="26" t="s">
        <v>53</v>
      </c>
      <c r="C72" s="53" t="s">
        <v>345</v>
      </c>
      <c r="D72" s="135" t="s">
        <v>346</v>
      </c>
      <c r="E72" s="26" t="s">
        <v>56</v>
      </c>
      <c r="F72" s="26" t="s">
        <v>714</v>
      </c>
      <c r="G72" s="30" t="s">
        <v>58</v>
      </c>
      <c r="H72" s="26" t="s">
        <v>59</v>
      </c>
      <c r="I72" s="26" t="s">
        <v>50</v>
      </c>
      <c r="J72" s="32" t="s">
        <v>51</v>
      </c>
      <c r="K72" s="26" t="s">
        <v>50</v>
      </c>
      <c r="L72" s="41" t="s">
        <v>132</v>
      </c>
      <c r="M72" s="42"/>
      <c r="N72" s="42"/>
      <c r="O72" s="42"/>
      <c r="P72" s="37"/>
      <c r="Q72" s="37"/>
      <c r="R72" s="37"/>
      <c r="S72" s="38"/>
      <c r="T72" s="132">
        <v>3.0</v>
      </c>
      <c r="U72" s="37">
        <v>527.75</v>
      </c>
      <c r="V72" s="132">
        <v>1.0</v>
      </c>
      <c r="W72" s="37">
        <v>263.87</v>
      </c>
      <c r="X72" s="26">
        <f t="shared" si="1"/>
        <v>3.5</v>
      </c>
      <c r="Y72" s="38">
        <f t="shared" si="4"/>
        <v>1847.12</v>
      </c>
      <c r="Z72" s="38">
        <f t="shared" si="3"/>
        <v>1847.12</v>
      </c>
      <c r="AA72" s="53"/>
      <c r="AB72" s="44"/>
      <c r="AC72" s="44"/>
    </row>
    <row r="73" ht="15.75" customHeight="1">
      <c r="A73" s="25" t="s">
        <v>44</v>
      </c>
      <c r="B73" s="26" t="s">
        <v>53</v>
      </c>
      <c r="C73" s="53" t="s">
        <v>135</v>
      </c>
      <c r="D73" s="135" t="s">
        <v>136</v>
      </c>
      <c r="E73" s="26" t="s">
        <v>56</v>
      </c>
      <c r="F73" s="26" t="s">
        <v>714</v>
      </c>
      <c r="G73" s="30" t="s">
        <v>58</v>
      </c>
      <c r="H73" s="26" t="s">
        <v>59</v>
      </c>
      <c r="I73" s="26" t="s">
        <v>50</v>
      </c>
      <c r="J73" s="32" t="s">
        <v>51</v>
      </c>
      <c r="K73" s="26" t="s">
        <v>50</v>
      </c>
      <c r="L73" s="41" t="s">
        <v>132</v>
      </c>
      <c r="M73" s="42"/>
      <c r="N73" s="42"/>
      <c r="O73" s="42"/>
      <c r="P73" s="37"/>
      <c r="Q73" s="37"/>
      <c r="R73" s="37"/>
      <c r="S73" s="38"/>
      <c r="T73" s="132">
        <v>6.0</v>
      </c>
      <c r="U73" s="37">
        <v>527.75</v>
      </c>
      <c r="V73" s="132">
        <v>0.0</v>
      </c>
      <c r="W73" s="37">
        <v>263.87</v>
      </c>
      <c r="X73" s="26">
        <f t="shared" si="1"/>
        <v>6</v>
      </c>
      <c r="Y73" s="38">
        <f t="shared" si="4"/>
        <v>3166.5</v>
      </c>
      <c r="Z73" s="38">
        <f t="shared" si="3"/>
        <v>3166.5</v>
      </c>
      <c r="AA73" s="53"/>
      <c r="AB73" s="44"/>
      <c r="AC73" s="44"/>
    </row>
    <row r="74" ht="15.75" customHeight="1">
      <c r="A74" s="25" t="s">
        <v>44</v>
      </c>
      <c r="B74" s="26" t="s">
        <v>53</v>
      </c>
      <c r="C74" s="53" t="s">
        <v>137</v>
      </c>
      <c r="D74" s="135" t="s">
        <v>138</v>
      </c>
      <c r="E74" s="26" t="s">
        <v>56</v>
      </c>
      <c r="F74" s="26" t="s">
        <v>714</v>
      </c>
      <c r="G74" s="30" t="s">
        <v>58</v>
      </c>
      <c r="H74" s="26" t="s">
        <v>59</v>
      </c>
      <c r="I74" s="26" t="s">
        <v>50</v>
      </c>
      <c r="J74" s="32" t="s">
        <v>51</v>
      </c>
      <c r="K74" s="26" t="s">
        <v>50</v>
      </c>
      <c r="L74" s="41" t="s">
        <v>132</v>
      </c>
      <c r="M74" s="42"/>
      <c r="N74" s="42"/>
      <c r="O74" s="42"/>
      <c r="P74" s="37"/>
      <c r="Q74" s="37"/>
      <c r="R74" s="37"/>
      <c r="S74" s="38"/>
      <c r="T74" s="132">
        <v>3.0</v>
      </c>
      <c r="U74" s="37">
        <v>527.75</v>
      </c>
      <c r="V74" s="132">
        <v>1.0</v>
      </c>
      <c r="W74" s="37">
        <v>263.87</v>
      </c>
      <c r="X74" s="26">
        <f t="shared" si="1"/>
        <v>3.5</v>
      </c>
      <c r="Y74" s="38">
        <f t="shared" si="4"/>
        <v>1847.12</v>
      </c>
      <c r="Z74" s="38">
        <f t="shared" si="3"/>
        <v>1847.12</v>
      </c>
      <c r="AA74" s="53"/>
      <c r="AB74" s="44"/>
      <c r="AC74" s="44"/>
    </row>
    <row r="75" ht="15.75" customHeight="1">
      <c r="A75" s="25" t="s">
        <v>44</v>
      </c>
      <c r="B75" s="26" t="s">
        <v>53</v>
      </c>
      <c r="C75" s="53" t="s">
        <v>139</v>
      </c>
      <c r="D75" s="135" t="s">
        <v>140</v>
      </c>
      <c r="E75" s="26" t="s">
        <v>56</v>
      </c>
      <c r="F75" s="26" t="s">
        <v>714</v>
      </c>
      <c r="G75" s="30" t="s">
        <v>58</v>
      </c>
      <c r="H75" s="26" t="s">
        <v>59</v>
      </c>
      <c r="I75" s="26" t="s">
        <v>50</v>
      </c>
      <c r="J75" s="32" t="s">
        <v>51</v>
      </c>
      <c r="K75" s="26" t="s">
        <v>50</v>
      </c>
      <c r="L75" s="41" t="s">
        <v>132</v>
      </c>
      <c r="M75" s="42"/>
      <c r="N75" s="42"/>
      <c r="O75" s="42"/>
      <c r="P75" s="37"/>
      <c r="Q75" s="37"/>
      <c r="R75" s="37"/>
      <c r="S75" s="38"/>
      <c r="T75" s="132">
        <v>4.0</v>
      </c>
      <c r="U75" s="37">
        <v>527.75</v>
      </c>
      <c r="V75" s="132">
        <v>1.0</v>
      </c>
      <c r="W75" s="37">
        <v>263.87</v>
      </c>
      <c r="X75" s="26">
        <f t="shared" si="1"/>
        <v>4.5</v>
      </c>
      <c r="Y75" s="38">
        <f t="shared" si="4"/>
        <v>2374.87</v>
      </c>
      <c r="Z75" s="38">
        <f t="shared" si="3"/>
        <v>2374.87</v>
      </c>
      <c r="AA75" s="53"/>
      <c r="AB75" s="44"/>
      <c r="AC75" s="44"/>
    </row>
    <row r="76" ht="15.75" customHeight="1">
      <c r="A76" s="25" t="s">
        <v>44</v>
      </c>
      <c r="B76" s="26" t="s">
        <v>53</v>
      </c>
      <c r="C76" s="53" t="s">
        <v>349</v>
      </c>
      <c r="D76" s="135" t="s">
        <v>350</v>
      </c>
      <c r="E76" s="26" t="s">
        <v>56</v>
      </c>
      <c r="F76" s="26" t="s">
        <v>714</v>
      </c>
      <c r="G76" s="30" t="s">
        <v>58</v>
      </c>
      <c r="H76" s="26" t="s">
        <v>59</v>
      </c>
      <c r="I76" s="26" t="s">
        <v>50</v>
      </c>
      <c r="J76" s="32" t="s">
        <v>51</v>
      </c>
      <c r="K76" s="26" t="s">
        <v>50</v>
      </c>
      <c r="L76" s="41" t="s">
        <v>132</v>
      </c>
      <c r="M76" s="42"/>
      <c r="N76" s="42"/>
      <c r="O76" s="42"/>
      <c r="P76" s="37"/>
      <c r="Q76" s="37"/>
      <c r="R76" s="37"/>
      <c r="S76" s="38"/>
      <c r="T76" s="132">
        <v>5.0</v>
      </c>
      <c r="U76" s="37">
        <v>527.75</v>
      </c>
      <c r="V76" s="132">
        <v>0.0</v>
      </c>
      <c r="W76" s="37">
        <v>263.87</v>
      </c>
      <c r="X76" s="26">
        <f t="shared" si="1"/>
        <v>5</v>
      </c>
      <c r="Y76" s="38">
        <f t="shared" si="4"/>
        <v>2638.75</v>
      </c>
      <c r="Z76" s="38">
        <f t="shared" si="3"/>
        <v>2638.75</v>
      </c>
      <c r="AA76" s="53"/>
      <c r="AB76" s="44"/>
      <c r="AC76" s="44"/>
    </row>
    <row r="77" ht="15.75" customHeight="1">
      <c r="A77" s="25" t="s">
        <v>44</v>
      </c>
      <c r="B77" s="26" t="s">
        <v>53</v>
      </c>
      <c r="C77" s="53" t="s">
        <v>141</v>
      </c>
      <c r="D77" s="135" t="s">
        <v>142</v>
      </c>
      <c r="E77" s="26" t="s">
        <v>56</v>
      </c>
      <c r="F77" s="26" t="s">
        <v>714</v>
      </c>
      <c r="G77" s="30" t="s">
        <v>58</v>
      </c>
      <c r="H77" s="26" t="s">
        <v>59</v>
      </c>
      <c r="I77" s="26" t="s">
        <v>50</v>
      </c>
      <c r="J77" s="32" t="s">
        <v>51</v>
      </c>
      <c r="K77" s="26" t="s">
        <v>50</v>
      </c>
      <c r="L77" s="41" t="s">
        <v>132</v>
      </c>
      <c r="M77" s="42"/>
      <c r="N77" s="42"/>
      <c r="O77" s="42"/>
      <c r="P77" s="37"/>
      <c r="Q77" s="37"/>
      <c r="R77" s="37"/>
      <c r="S77" s="38"/>
      <c r="T77" s="132">
        <v>3.0</v>
      </c>
      <c r="U77" s="37">
        <v>527.75</v>
      </c>
      <c r="V77" s="132">
        <v>1.0</v>
      </c>
      <c r="W77" s="37">
        <v>263.87</v>
      </c>
      <c r="X77" s="26">
        <f t="shared" si="1"/>
        <v>3.5</v>
      </c>
      <c r="Y77" s="38">
        <f t="shared" si="4"/>
        <v>1847.12</v>
      </c>
      <c r="Z77" s="38">
        <f t="shared" si="3"/>
        <v>1847.12</v>
      </c>
      <c r="AA77" s="53"/>
      <c r="AB77" s="44"/>
      <c r="AC77" s="44"/>
    </row>
    <row r="78" ht="15.75" customHeight="1">
      <c r="A78" s="25" t="s">
        <v>44</v>
      </c>
      <c r="B78" s="26" t="s">
        <v>53</v>
      </c>
      <c r="C78" s="53" t="s">
        <v>143</v>
      </c>
      <c r="D78" s="135" t="s">
        <v>144</v>
      </c>
      <c r="E78" s="26" t="s">
        <v>56</v>
      </c>
      <c r="F78" s="26" t="s">
        <v>714</v>
      </c>
      <c r="G78" s="30" t="s">
        <v>58</v>
      </c>
      <c r="H78" s="26" t="s">
        <v>59</v>
      </c>
      <c r="I78" s="26" t="s">
        <v>50</v>
      </c>
      <c r="J78" s="32" t="s">
        <v>51</v>
      </c>
      <c r="K78" s="26" t="s">
        <v>50</v>
      </c>
      <c r="L78" s="41" t="s">
        <v>132</v>
      </c>
      <c r="M78" s="42"/>
      <c r="N78" s="42"/>
      <c r="O78" s="42"/>
      <c r="P78" s="37"/>
      <c r="Q78" s="37"/>
      <c r="R78" s="37"/>
      <c r="S78" s="38"/>
      <c r="T78" s="132">
        <v>3.0</v>
      </c>
      <c r="U78" s="37">
        <v>527.75</v>
      </c>
      <c r="V78" s="132">
        <v>1.0</v>
      </c>
      <c r="W78" s="37">
        <v>263.87</v>
      </c>
      <c r="X78" s="26">
        <f t="shared" si="1"/>
        <v>3.5</v>
      </c>
      <c r="Y78" s="38">
        <f t="shared" si="4"/>
        <v>1847.12</v>
      </c>
      <c r="Z78" s="38">
        <f t="shared" si="3"/>
        <v>1847.12</v>
      </c>
      <c r="AA78" s="53"/>
      <c r="AB78" s="44"/>
      <c r="AC78" s="44"/>
    </row>
    <row r="79" ht="15.75" customHeight="1">
      <c r="A79" s="25" t="s">
        <v>44</v>
      </c>
      <c r="B79" s="26" t="s">
        <v>53</v>
      </c>
      <c r="C79" s="53" t="s">
        <v>351</v>
      </c>
      <c r="D79" s="135" t="s">
        <v>352</v>
      </c>
      <c r="E79" s="26" t="s">
        <v>56</v>
      </c>
      <c r="F79" s="26" t="s">
        <v>714</v>
      </c>
      <c r="G79" s="30" t="s">
        <v>58</v>
      </c>
      <c r="H79" s="26" t="s">
        <v>59</v>
      </c>
      <c r="I79" s="26" t="s">
        <v>50</v>
      </c>
      <c r="J79" s="32" t="s">
        <v>51</v>
      </c>
      <c r="K79" s="26" t="s">
        <v>50</v>
      </c>
      <c r="L79" s="41" t="s">
        <v>132</v>
      </c>
      <c r="M79" s="42"/>
      <c r="N79" s="42"/>
      <c r="O79" s="42"/>
      <c r="P79" s="37"/>
      <c r="Q79" s="37"/>
      <c r="R79" s="37"/>
      <c r="S79" s="38"/>
      <c r="T79" s="132">
        <v>4.0</v>
      </c>
      <c r="U79" s="37">
        <v>527.75</v>
      </c>
      <c r="V79" s="132">
        <v>1.0</v>
      </c>
      <c r="W79" s="37">
        <v>263.87</v>
      </c>
      <c r="X79" s="26">
        <f t="shared" si="1"/>
        <v>4.5</v>
      </c>
      <c r="Y79" s="38">
        <f t="shared" si="4"/>
        <v>2374.87</v>
      </c>
      <c r="Z79" s="38">
        <f t="shared" si="3"/>
        <v>2374.87</v>
      </c>
      <c r="AA79" s="53"/>
      <c r="AB79" s="44"/>
      <c r="AC79" s="44"/>
    </row>
    <row r="80" ht="15.75" customHeight="1">
      <c r="A80" s="25" t="s">
        <v>44</v>
      </c>
      <c r="B80" s="26" t="s">
        <v>53</v>
      </c>
      <c r="C80" s="53" t="s">
        <v>145</v>
      </c>
      <c r="D80" s="135" t="s">
        <v>146</v>
      </c>
      <c r="E80" s="26" t="s">
        <v>56</v>
      </c>
      <c r="F80" s="26" t="s">
        <v>714</v>
      </c>
      <c r="G80" s="30" t="s">
        <v>58</v>
      </c>
      <c r="H80" s="26" t="s">
        <v>59</v>
      </c>
      <c r="I80" s="26" t="s">
        <v>50</v>
      </c>
      <c r="J80" s="32" t="s">
        <v>51</v>
      </c>
      <c r="K80" s="26" t="s">
        <v>50</v>
      </c>
      <c r="L80" s="41" t="s">
        <v>132</v>
      </c>
      <c r="M80" s="42"/>
      <c r="N80" s="42"/>
      <c r="O80" s="42"/>
      <c r="P80" s="37"/>
      <c r="Q80" s="37"/>
      <c r="R80" s="37"/>
      <c r="S80" s="38"/>
      <c r="T80" s="132">
        <v>3.0</v>
      </c>
      <c r="U80" s="37">
        <v>527.75</v>
      </c>
      <c r="V80" s="132">
        <v>1.0</v>
      </c>
      <c r="W80" s="37">
        <v>263.87</v>
      </c>
      <c r="X80" s="26">
        <f t="shared" si="1"/>
        <v>3.5</v>
      </c>
      <c r="Y80" s="38">
        <f t="shared" si="4"/>
        <v>1847.12</v>
      </c>
      <c r="Z80" s="38">
        <f t="shared" si="3"/>
        <v>1847.12</v>
      </c>
      <c r="AA80" s="53"/>
      <c r="AB80" s="44"/>
      <c r="AC80" s="44"/>
    </row>
    <row r="81" ht="15.75" customHeight="1">
      <c r="A81" s="25" t="s">
        <v>44</v>
      </c>
      <c r="B81" s="26" t="s">
        <v>53</v>
      </c>
      <c r="C81" s="53" t="s">
        <v>147</v>
      </c>
      <c r="D81" s="135" t="s">
        <v>148</v>
      </c>
      <c r="E81" s="26" t="s">
        <v>56</v>
      </c>
      <c r="F81" s="26" t="s">
        <v>714</v>
      </c>
      <c r="G81" s="30" t="s">
        <v>58</v>
      </c>
      <c r="H81" s="26" t="s">
        <v>59</v>
      </c>
      <c r="I81" s="26" t="s">
        <v>50</v>
      </c>
      <c r="J81" s="32" t="s">
        <v>51</v>
      </c>
      <c r="K81" s="26" t="s">
        <v>50</v>
      </c>
      <c r="L81" s="41" t="s">
        <v>132</v>
      </c>
      <c r="M81" s="42"/>
      <c r="N81" s="42"/>
      <c r="O81" s="42"/>
      <c r="P81" s="37"/>
      <c r="Q81" s="37"/>
      <c r="R81" s="37"/>
      <c r="S81" s="38"/>
      <c r="T81" s="132">
        <v>1.0</v>
      </c>
      <c r="U81" s="37">
        <v>527.75</v>
      </c>
      <c r="V81" s="132">
        <v>1.0</v>
      </c>
      <c r="W81" s="37">
        <v>263.87</v>
      </c>
      <c r="X81" s="26">
        <f t="shared" si="1"/>
        <v>1.5</v>
      </c>
      <c r="Y81" s="38">
        <f t="shared" si="4"/>
        <v>791.62</v>
      </c>
      <c r="Z81" s="38">
        <f t="shared" si="3"/>
        <v>791.62</v>
      </c>
      <c r="AA81" s="53"/>
      <c r="AB81" s="44"/>
      <c r="AC81" s="44"/>
    </row>
    <row r="82" ht="15.75" customHeight="1">
      <c r="A82" s="25" t="s">
        <v>44</v>
      </c>
      <c r="B82" s="26" t="s">
        <v>53</v>
      </c>
      <c r="C82" s="53" t="s">
        <v>149</v>
      </c>
      <c r="D82" s="135" t="s">
        <v>150</v>
      </c>
      <c r="E82" s="26" t="s">
        <v>56</v>
      </c>
      <c r="F82" s="26" t="s">
        <v>714</v>
      </c>
      <c r="G82" s="30" t="s">
        <v>58</v>
      </c>
      <c r="H82" s="26" t="s">
        <v>59</v>
      </c>
      <c r="I82" s="26" t="s">
        <v>50</v>
      </c>
      <c r="J82" s="32" t="s">
        <v>51</v>
      </c>
      <c r="K82" s="26" t="s">
        <v>50</v>
      </c>
      <c r="L82" s="41" t="s">
        <v>132</v>
      </c>
      <c r="M82" s="42"/>
      <c r="N82" s="42"/>
      <c r="O82" s="42"/>
      <c r="P82" s="37"/>
      <c r="Q82" s="37"/>
      <c r="R82" s="37"/>
      <c r="S82" s="38"/>
      <c r="T82" s="132">
        <v>3.0</v>
      </c>
      <c r="U82" s="37">
        <v>527.75</v>
      </c>
      <c r="V82" s="132">
        <v>1.0</v>
      </c>
      <c r="W82" s="37">
        <v>263.87</v>
      </c>
      <c r="X82" s="26">
        <f t="shared" si="1"/>
        <v>3.5</v>
      </c>
      <c r="Y82" s="38">
        <f t="shared" si="4"/>
        <v>1847.12</v>
      </c>
      <c r="Z82" s="38">
        <f t="shared" si="3"/>
        <v>1847.12</v>
      </c>
      <c r="AA82" s="53"/>
      <c r="AB82" s="44"/>
      <c r="AC82" s="44"/>
    </row>
    <row r="83" ht="15.75" customHeight="1">
      <c r="A83" s="25" t="s">
        <v>44</v>
      </c>
      <c r="B83" s="26" t="s">
        <v>53</v>
      </c>
      <c r="C83" s="53" t="s">
        <v>151</v>
      </c>
      <c r="D83" s="135" t="s">
        <v>152</v>
      </c>
      <c r="E83" s="26" t="s">
        <v>56</v>
      </c>
      <c r="F83" s="26" t="s">
        <v>714</v>
      </c>
      <c r="G83" s="30" t="s">
        <v>58</v>
      </c>
      <c r="H83" s="26" t="s">
        <v>59</v>
      </c>
      <c r="I83" s="26" t="s">
        <v>50</v>
      </c>
      <c r="J83" s="32" t="s">
        <v>51</v>
      </c>
      <c r="K83" s="26" t="s">
        <v>50</v>
      </c>
      <c r="L83" s="41" t="s">
        <v>132</v>
      </c>
      <c r="M83" s="42"/>
      <c r="N83" s="42"/>
      <c r="O83" s="42"/>
      <c r="P83" s="37"/>
      <c r="Q83" s="37"/>
      <c r="R83" s="37"/>
      <c r="S83" s="38"/>
      <c r="T83" s="132">
        <v>3.0</v>
      </c>
      <c r="U83" s="37">
        <v>527.75</v>
      </c>
      <c r="V83" s="132">
        <v>1.0</v>
      </c>
      <c r="W83" s="37">
        <v>263.87</v>
      </c>
      <c r="X83" s="26">
        <f t="shared" si="1"/>
        <v>3.5</v>
      </c>
      <c r="Y83" s="38">
        <f t="shared" si="4"/>
        <v>1847.12</v>
      </c>
      <c r="Z83" s="38">
        <f t="shared" si="3"/>
        <v>1847.12</v>
      </c>
      <c r="AA83" s="53"/>
      <c r="AB83" s="44"/>
      <c r="AC83" s="44"/>
    </row>
    <row r="84" ht="15.75" customHeight="1">
      <c r="A84" s="25" t="s">
        <v>44</v>
      </c>
      <c r="B84" s="26" t="s">
        <v>53</v>
      </c>
      <c r="C84" s="53" t="s">
        <v>153</v>
      </c>
      <c r="D84" s="135" t="s">
        <v>154</v>
      </c>
      <c r="E84" s="26" t="s">
        <v>56</v>
      </c>
      <c r="F84" s="26" t="s">
        <v>714</v>
      </c>
      <c r="G84" s="30" t="s">
        <v>58</v>
      </c>
      <c r="H84" s="26" t="s">
        <v>59</v>
      </c>
      <c r="I84" s="26" t="s">
        <v>50</v>
      </c>
      <c r="J84" s="32" t="s">
        <v>51</v>
      </c>
      <c r="K84" s="26" t="s">
        <v>50</v>
      </c>
      <c r="L84" s="41" t="s">
        <v>132</v>
      </c>
      <c r="M84" s="42"/>
      <c r="N84" s="42"/>
      <c r="O84" s="42"/>
      <c r="P84" s="37"/>
      <c r="Q84" s="37"/>
      <c r="R84" s="37"/>
      <c r="S84" s="38"/>
      <c r="T84" s="132">
        <v>3.0</v>
      </c>
      <c r="U84" s="37">
        <v>527.75</v>
      </c>
      <c r="V84" s="132">
        <v>1.0</v>
      </c>
      <c r="W84" s="37">
        <v>263.87</v>
      </c>
      <c r="X84" s="26">
        <f t="shared" si="1"/>
        <v>3.5</v>
      </c>
      <c r="Y84" s="38">
        <f t="shared" si="4"/>
        <v>1847.12</v>
      </c>
      <c r="Z84" s="38">
        <f t="shared" si="3"/>
        <v>1847.12</v>
      </c>
      <c r="AA84" s="53"/>
      <c r="AB84" s="44"/>
      <c r="AC84" s="44"/>
    </row>
    <row r="85" ht="15.75" customHeight="1">
      <c r="A85" s="25" t="s">
        <v>44</v>
      </c>
      <c r="B85" s="26" t="s">
        <v>53</v>
      </c>
      <c r="C85" s="53" t="s">
        <v>353</v>
      </c>
      <c r="D85" s="135" t="s">
        <v>354</v>
      </c>
      <c r="E85" s="26" t="s">
        <v>56</v>
      </c>
      <c r="F85" s="26" t="s">
        <v>714</v>
      </c>
      <c r="G85" s="30" t="s">
        <v>58</v>
      </c>
      <c r="H85" s="26" t="s">
        <v>59</v>
      </c>
      <c r="I85" s="26" t="s">
        <v>50</v>
      </c>
      <c r="J85" s="32" t="s">
        <v>51</v>
      </c>
      <c r="K85" s="26" t="s">
        <v>50</v>
      </c>
      <c r="L85" s="41" t="s">
        <v>132</v>
      </c>
      <c r="M85" s="42"/>
      <c r="N85" s="42"/>
      <c r="O85" s="42"/>
      <c r="P85" s="37"/>
      <c r="Q85" s="37"/>
      <c r="R85" s="37"/>
      <c r="S85" s="38"/>
      <c r="T85" s="132">
        <v>4.0</v>
      </c>
      <c r="U85" s="37">
        <v>527.75</v>
      </c>
      <c r="V85" s="132">
        <v>1.0</v>
      </c>
      <c r="W85" s="37">
        <v>263.87</v>
      </c>
      <c r="X85" s="26">
        <f t="shared" si="1"/>
        <v>4.5</v>
      </c>
      <c r="Y85" s="38">
        <f t="shared" si="4"/>
        <v>2374.87</v>
      </c>
      <c r="Z85" s="38">
        <f t="shared" si="3"/>
        <v>2374.87</v>
      </c>
      <c r="AA85" s="53"/>
      <c r="AB85" s="44"/>
      <c r="AC85" s="44"/>
    </row>
    <row r="86" ht="15.75" customHeight="1">
      <c r="A86" s="25" t="s">
        <v>44</v>
      </c>
      <c r="B86" s="26" t="s">
        <v>53</v>
      </c>
      <c r="C86" s="53" t="s">
        <v>155</v>
      </c>
      <c r="D86" s="135" t="s">
        <v>156</v>
      </c>
      <c r="E86" s="26" t="s">
        <v>56</v>
      </c>
      <c r="F86" s="26" t="s">
        <v>714</v>
      </c>
      <c r="G86" s="30" t="s">
        <v>58</v>
      </c>
      <c r="H86" s="26" t="s">
        <v>59</v>
      </c>
      <c r="I86" s="26" t="s">
        <v>50</v>
      </c>
      <c r="J86" s="32" t="s">
        <v>51</v>
      </c>
      <c r="K86" s="26" t="s">
        <v>50</v>
      </c>
      <c r="L86" s="41" t="s">
        <v>132</v>
      </c>
      <c r="M86" s="42"/>
      <c r="N86" s="42"/>
      <c r="O86" s="42"/>
      <c r="P86" s="37"/>
      <c r="Q86" s="37"/>
      <c r="R86" s="37"/>
      <c r="S86" s="38"/>
      <c r="T86" s="132">
        <v>3.0</v>
      </c>
      <c r="U86" s="37">
        <v>527.75</v>
      </c>
      <c r="V86" s="132">
        <v>1.0</v>
      </c>
      <c r="W86" s="37">
        <v>263.87</v>
      </c>
      <c r="X86" s="26">
        <f t="shared" si="1"/>
        <v>3.5</v>
      </c>
      <c r="Y86" s="38">
        <f t="shared" si="4"/>
        <v>1847.12</v>
      </c>
      <c r="Z86" s="38">
        <f t="shared" si="3"/>
        <v>1847.12</v>
      </c>
      <c r="AA86" s="53"/>
      <c r="AB86" s="44"/>
      <c r="AC86" s="44"/>
    </row>
    <row r="87" ht="15.75" customHeight="1">
      <c r="A87" s="25" t="s">
        <v>44</v>
      </c>
      <c r="B87" s="26" t="s">
        <v>53</v>
      </c>
      <c r="C87" s="53" t="s">
        <v>130</v>
      </c>
      <c r="D87" s="135" t="s">
        <v>131</v>
      </c>
      <c r="E87" s="26" t="s">
        <v>56</v>
      </c>
      <c r="F87" s="26" t="s">
        <v>714</v>
      </c>
      <c r="G87" s="30" t="s">
        <v>58</v>
      </c>
      <c r="H87" s="26" t="s">
        <v>59</v>
      </c>
      <c r="I87" s="26" t="s">
        <v>50</v>
      </c>
      <c r="J87" s="32" t="s">
        <v>51</v>
      </c>
      <c r="K87" s="26" t="s">
        <v>50</v>
      </c>
      <c r="L87" s="41" t="s">
        <v>132</v>
      </c>
      <c r="M87" s="42"/>
      <c r="N87" s="42"/>
      <c r="O87" s="42"/>
      <c r="P87" s="37"/>
      <c r="Q87" s="37"/>
      <c r="R87" s="37"/>
      <c r="S87" s="38"/>
      <c r="T87" s="132">
        <v>3.0</v>
      </c>
      <c r="U87" s="37">
        <v>527.75</v>
      </c>
      <c r="V87" s="132">
        <v>1.0</v>
      </c>
      <c r="W87" s="37">
        <v>263.87</v>
      </c>
      <c r="X87" s="26">
        <f t="shared" si="1"/>
        <v>3.5</v>
      </c>
      <c r="Y87" s="38">
        <f t="shared" si="4"/>
        <v>1847.12</v>
      </c>
      <c r="Z87" s="38">
        <f t="shared" si="3"/>
        <v>1847.12</v>
      </c>
      <c r="AA87" s="53"/>
      <c r="AB87" s="44"/>
      <c r="AC87" s="44"/>
    </row>
    <row r="88" ht="15.75" customHeight="1">
      <c r="A88" s="25" t="s">
        <v>44</v>
      </c>
      <c r="B88" s="26" t="s">
        <v>53</v>
      </c>
      <c r="C88" s="53" t="s">
        <v>89</v>
      </c>
      <c r="D88" s="135" t="s">
        <v>90</v>
      </c>
      <c r="E88" s="26" t="s">
        <v>56</v>
      </c>
      <c r="F88" s="26" t="s">
        <v>714</v>
      </c>
      <c r="G88" s="30" t="s">
        <v>58</v>
      </c>
      <c r="H88" s="26" t="s">
        <v>59</v>
      </c>
      <c r="I88" s="26" t="s">
        <v>50</v>
      </c>
      <c r="J88" s="32" t="s">
        <v>51</v>
      </c>
      <c r="K88" s="26" t="s">
        <v>50</v>
      </c>
      <c r="L88" s="41" t="s">
        <v>132</v>
      </c>
      <c r="M88" s="42"/>
      <c r="N88" s="42"/>
      <c r="O88" s="42"/>
      <c r="P88" s="37"/>
      <c r="Q88" s="37"/>
      <c r="R88" s="37"/>
      <c r="S88" s="38"/>
      <c r="T88" s="132">
        <v>4.0</v>
      </c>
      <c r="U88" s="37">
        <v>527.75</v>
      </c>
      <c r="V88" s="132">
        <v>1.0</v>
      </c>
      <c r="W88" s="37">
        <v>263.87</v>
      </c>
      <c r="X88" s="26">
        <f t="shared" si="1"/>
        <v>4.5</v>
      </c>
      <c r="Y88" s="38">
        <f t="shared" si="4"/>
        <v>2374.87</v>
      </c>
      <c r="Z88" s="38">
        <f t="shared" si="3"/>
        <v>2374.87</v>
      </c>
      <c r="AA88" s="53"/>
      <c r="AB88" s="44"/>
      <c r="AC88" s="44"/>
    </row>
    <row r="89" ht="15.75" customHeight="1">
      <c r="A89" s="25" t="s">
        <v>44</v>
      </c>
      <c r="B89" s="26" t="s">
        <v>53</v>
      </c>
      <c r="C89" s="137" t="s">
        <v>157</v>
      </c>
      <c r="D89" s="135" t="s">
        <v>158</v>
      </c>
      <c r="E89" s="26" t="s">
        <v>56</v>
      </c>
      <c r="F89" s="26" t="s">
        <v>714</v>
      </c>
      <c r="G89" s="30" t="s">
        <v>58</v>
      </c>
      <c r="H89" s="26" t="s">
        <v>59</v>
      </c>
      <c r="I89" s="26" t="s">
        <v>50</v>
      </c>
      <c r="J89" s="32" t="s">
        <v>51</v>
      </c>
      <c r="K89" s="26" t="s">
        <v>50</v>
      </c>
      <c r="L89" s="141" t="s">
        <v>174</v>
      </c>
      <c r="M89" s="42"/>
      <c r="N89" s="42"/>
      <c r="O89" s="42"/>
      <c r="P89" s="37"/>
      <c r="Q89" s="37"/>
      <c r="R89" s="37"/>
      <c r="S89" s="38"/>
      <c r="T89" s="132">
        <v>3.0</v>
      </c>
      <c r="U89" s="37">
        <v>527.75</v>
      </c>
      <c r="V89" s="132">
        <v>1.0</v>
      </c>
      <c r="W89" s="37">
        <v>263.87</v>
      </c>
      <c r="X89" s="26">
        <f t="shared" si="1"/>
        <v>3.5</v>
      </c>
      <c r="Y89" s="38">
        <f t="shared" si="4"/>
        <v>1847.12</v>
      </c>
      <c r="Z89" s="38">
        <f t="shared" si="3"/>
        <v>1847.12</v>
      </c>
      <c r="AA89" s="53"/>
      <c r="AB89" s="44"/>
      <c r="AC89" s="44"/>
    </row>
    <row r="90" ht="15.75" customHeight="1">
      <c r="A90" s="25" t="s">
        <v>44</v>
      </c>
      <c r="B90" s="26" t="s">
        <v>53</v>
      </c>
      <c r="C90" s="137" t="s">
        <v>170</v>
      </c>
      <c r="D90" s="29" t="s">
        <v>171</v>
      </c>
      <c r="E90" s="26" t="s">
        <v>172</v>
      </c>
      <c r="F90" s="26" t="s">
        <v>714</v>
      </c>
      <c r="G90" s="30" t="s">
        <v>58</v>
      </c>
      <c r="H90" s="26" t="s">
        <v>59</v>
      </c>
      <c r="I90" s="26" t="s">
        <v>50</v>
      </c>
      <c r="J90" s="32" t="s">
        <v>51</v>
      </c>
      <c r="K90" s="26" t="s">
        <v>50</v>
      </c>
      <c r="L90" s="141" t="s">
        <v>174</v>
      </c>
      <c r="M90" s="42"/>
      <c r="N90" s="42"/>
      <c r="O90" s="42"/>
      <c r="P90" s="37"/>
      <c r="Q90" s="37"/>
      <c r="R90" s="37"/>
      <c r="S90" s="38"/>
      <c r="T90" s="132">
        <v>1.0</v>
      </c>
      <c r="U90" s="62">
        <v>54.01</v>
      </c>
      <c r="V90" s="132">
        <v>0.0</v>
      </c>
      <c r="W90" s="62">
        <v>17.52</v>
      </c>
      <c r="X90" s="26">
        <f t="shared" si="1"/>
        <v>1</v>
      </c>
      <c r="Y90" s="38">
        <f t="shared" si="4"/>
        <v>54.01</v>
      </c>
      <c r="Z90" s="38">
        <f t="shared" si="3"/>
        <v>54.01</v>
      </c>
      <c r="AA90" s="53"/>
      <c r="AB90" s="44"/>
      <c r="AC90" s="44"/>
    </row>
    <row r="91" ht="15.75" customHeight="1">
      <c r="A91" s="25" t="s">
        <v>44</v>
      </c>
      <c r="B91" s="26" t="s">
        <v>53</v>
      </c>
      <c r="C91" s="137" t="s">
        <v>654</v>
      </c>
      <c r="D91" s="135" t="s">
        <v>655</v>
      </c>
      <c r="E91" s="26" t="s">
        <v>56</v>
      </c>
      <c r="F91" s="26" t="s">
        <v>714</v>
      </c>
      <c r="G91" s="30" t="s">
        <v>58</v>
      </c>
      <c r="H91" s="26" t="s">
        <v>59</v>
      </c>
      <c r="I91" s="26" t="s">
        <v>50</v>
      </c>
      <c r="J91" s="32" t="s">
        <v>51</v>
      </c>
      <c r="K91" s="26" t="s">
        <v>50</v>
      </c>
      <c r="L91" s="141" t="s">
        <v>174</v>
      </c>
      <c r="M91" s="42"/>
      <c r="N91" s="42"/>
      <c r="O91" s="42"/>
      <c r="P91" s="37"/>
      <c r="Q91" s="37"/>
      <c r="R91" s="37"/>
      <c r="S91" s="38"/>
      <c r="T91" s="132">
        <v>1.0</v>
      </c>
      <c r="U91" s="37">
        <v>527.75</v>
      </c>
      <c r="V91" s="132">
        <v>1.0</v>
      </c>
      <c r="W91" s="37">
        <v>263.87</v>
      </c>
      <c r="X91" s="26">
        <f t="shared" si="1"/>
        <v>1.5</v>
      </c>
      <c r="Y91" s="38">
        <f t="shared" si="4"/>
        <v>791.62</v>
      </c>
      <c r="Z91" s="38">
        <f t="shared" si="3"/>
        <v>791.62</v>
      </c>
      <c r="AA91" s="53"/>
      <c r="AB91" s="44"/>
      <c r="AC91" s="44"/>
    </row>
    <row r="92" ht="15.75" customHeight="1">
      <c r="A92" s="25" t="s">
        <v>44</v>
      </c>
      <c r="B92" s="26" t="s">
        <v>53</v>
      </c>
      <c r="C92" s="137" t="s">
        <v>656</v>
      </c>
      <c r="D92" s="135" t="s">
        <v>657</v>
      </c>
      <c r="E92" s="26" t="s">
        <v>56</v>
      </c>
      <c r="F92" s="26" t="s">
        <v>714</v>
      </c>
      <c r="G92" s="30" t="s">
        <v>58</v>
      </c>
      <c r="H92" s="26" t="s">
        <v>59</v>
      </c>
      <c r="I92" s="26" t="s">
        <v>50</v>
      </c>
      <c r="J92" s="32" t="s">
        <v>51</v>
      </c>
      <c r="K92" s="26" t="s">
        <v>50</v>
      </c>
      <c r="L92" s="141" t="s">
        <v>174</v>
      </c>
      <c r="M92" s="42"/>
      <c r="N92" s="42"/>
      <c r="O92" s="42"/>
      <c r="P92" s="37"/>
      <c r="Q92" s="37"/>
      <c r="R92" s="37"/>
      <c r="S92" s="38"/>
      <c r="T92" s="132">
        <v>1.0</v>
      </c>
      <c r="U92" s="37">
        <v>527.75</v>
      </c>
      <c r="V92" s="132">
        <v>1.0</v>
      </c>
      <c r="W92" s="37">
        <v>263.87</v>
      </c>
      <c r="X92" s="26">
        <f t="shared" si="1"/>
        <v>1.5</v>
      </c>
      <c r="Y92" s="38">
        <f t="shared" si="4"/>
        <v>791.62</v>
      </c>
      <c r="Z92" s="38">
        <f t="shared" si="3"/>
        <v>791.62</v>
      </c>
      <c r="AA92" s="53"/>
      <c r="AB92" s="44"/>
      <c r="AC92" s="44"/>
    </row>
    <row r="93" ht="15.75" customHeight="1">
      <c r="A93" s="25" t="s">
        <v>44</v>
      </c>
      <c r="B93" s="26" t="s">
        <v>53</v>
      </c>
      <c r="C93" s="137" t="s">
        <v>658</v>
      </c>
      <c r="D93" s="135" t="s">
        <v>659</v>
      </c>
      <c r="E93" s="26" t="s">
        <v>56</v>
      </c>
      <c r="F93" s="26" t="s">
        <v>714</v>
      </c>
      <c r="G93" s="30" t="s">
        <v>58</v>
      </c>
      <c r="H93" s="26" t="s">
        <v>59</v>
      </c>
      <c r="I93" s="26" t="s">
        <v>50</v>
      </c>
      <c r="J93" s="32" t="s">
        <v>51</v>
      </c>
      <c r="K93" s="26" t="s">
        <v>50</v>
      </c>
      <c r="L93" s="141" t="s">
        <v>174</v>
      </c>
      <c r="M93" s="42"/>
      <c r="N93" s="42"/>
      <c r="O93" s="42"/>
      <c r="P93" s="37"/>
      <c r="Q93" s="37"/>
      <c r="R93" s="37"/>
      <c r="S93" s="38"/>
      <c r="T93" s="132">
        <v>1.0</v>
      </c>
      <c r="U93" s="37">
        <v>527.75</v>
      </c>
      <c r="V93" s="132">
        <v>1.0</v>
      </c>
      <c r="W93" s="37">
        <v>263.87</v>
      </c>
      <c r="X93" s="26">
        <f t="shared" si="1"/>
        <v>1.5</v>
      </c>
      <c r="Y93" s="38">
        <f t="shared" si="4"/>
        <v>791.62</v>
      </c>
      <c r="Z93" s="38">
        <f t="shared" si="3"/>
        <v>791.62</v>
      </c>
      <c r="AA93" s="53"/>
      <c r="AB93" s="44"/>
      <c r="AC93" s="44"/>
    </row>
    <row r="94" ht="15.75" customHeight="1">
      <c r="A94" s="25" t="s">
        <v>44</v>
      </c>
      <c r="B94" s="26" t="s">
        <v>53</v>
      </c>
      <c r="C94" s="137" t="s">
        <v>597</v>
      </c>
      <c r="D94" s="135" t="s">
        <v>598</v>
      </c>
      <c r="E94" s="26" t="s">
        <v>56</v>
      </c>
      <c r="F94" s="26" t="s">
        <v>714</v>
      </c>
      <c r="G94" s="30" t="s">
        <v>58</v>
      </c>
      <c r="H94" s="26" t="s">
        <v>59</v>
      </c>
      <c r="I94" s="26" t="s">
        <v>50</v>
      </c>
      <c r="J94" s="32" t="s">
        <v>51</v>
      </c>
      <c r="K94" s="26" t="s">
        <v>50</v>
      </c>
      <c r="L94" s="141" t="s">
        <v>174</v>
      </c>
      <c r="M94" s="42"/>
      <c r="N94" s="42"/>
      <c r="O94" s="42"/>
      <c r="P94" s="37"/>
      <c r="Q94" s="37"/>
      <c r="R94" s="37"/>
      <c r="S94" s="38"/>
      <c r="T94" s="132">
        <v>0.0</v>
      </c>
      <c r="U94" s="37">
        <v>527.75</v>
      </c>
      <c r="V94" s="132">
        <v>1.0</v>
      </c>
      <c r="W94" s="37">
        <v>263.87</v>
      </c>
      <c r="X94" s="26">
        <f t="shared" si="1"/>
        <v>0.5</v>
      </c>
      <c r="Y94" s="38">
        <f t="shared" si="4"/>
        <v>263.87</v>
      </c>
      <c r="Z94" s="38">
        <f t="shared" si="3"/>
        <v>263.87</v>
      </c>
      <c r="AA94" s="53"/>
      <c r="AB94" s="44"/>
      <c r="AC94" s="44"/>
    </row>
    <row r="95" ht="15.75" customHeight="1">
      <c r="A95" s="25" t="s">
        <v>44</v>
      </c>
      <c r="B95" s="26" t="s">
        <v>53</v>
      </c>
      <c r="C95" s="137" t="s">
        <v>646</v>
      </c>
      <c r="D95" s="135" t="s">
        <v>647</v>
      </c>
      <c r="E95" s="26" t="s">
        <v>56</v>
      </c>
      <c r="F95" s="26" t="s">
        <v>714</v>
      </c>
      <c r="G95" s="30" t="s">
        <v>58</v>
      </c>
      <c r="H95" s="26" t="s">
        <v>59</v>
      </c>
      <c r="I95" s="26" t="s">
        <v>50</v>
      </c>
      <c r="J95" s="32" t="s">
        <v>51</v>
      </c>
      <c r="K95" s="26" t="s">
        <v>50</v>
      </c>
      <c r="L95" s="141" t="s">
        <v>174</v>
      </c>
      <c r="M95" s="42"/>
      <c r="N95" s="42"/>
      <c r="O95" s="42"/>
      <c r="P95" s="37"/>
      <c r="Q95" s="37"/>
      <c r="R95" s="37"/>
      <c r="S95" s="38"/>
      <c r="T95" s="132">
        <v>3.0</v>
      </c>
      <c r="U95" s="37">
        <v>527.75</v>
      </c>
      <c r="V95" s="132">
        <v>1.0</v>
      </c>
      <c r="W95" s="37">
        <v>263.87</v>
      </c>
      <c r="X95" s="26">
        <f t="shared" si="1"/>
        <v>3.5</v>
      </c>
      <c r="Y95" s="38">
        <f t="shared" si="4"/>
        <v>1847.12</v>
      </c>
      <c r="Z95" s="38">
        <f t="shared" si="3"/>
        <v>1847.12</v>
      </c>
      <c r="AA95" s="53"/>
      <c r="AB95" s="44"/>
      <c r="AC95" s="44"/>
    </row>
    <row r="96" ht="15.75" customHeight="1">
      <c r="A96" s="25" t="s">
        <v>44</v>
      </c>
      <c r="B96" s="26" t="s">
        <v>53</v>
      </c>
      <c r="C96" s="137" t="s">
        <v>364</v>
      </c>
      <c r="D96" s="135" t="s">
        <v>365</v>
      </c>
      <c r="E96" s="26" t="s">
        <v>56</v>
      </c>
      <c r="F96" s="26" t="s">
        <v>714</v>
      </c>
      <c r="G96" s="30" t="s">
        <v>58</v>
      </c>
      <c r="H96" s="26" t="s">
        <v>59</v>
      </c>
      <c r="I96" s="26" t="s">
        <v>50</v>
      </c>
      <c r="J96" s="32" t="s">
        <v>51</v>
      </c>
      <c r="K96" s="26" t="s">
        <v>50</v>
      </c>
      <c r="L96" s="141" t="s">
        <v>174</v>
      </c>
      <c r="M96" s="42"/>
      <c r="N96" s="42"/>
      <c r="O96" s="42"/>
      <c r="P96" s="37"/>
      <c r="Q96" s="37"/>
      <c r="R96" s="37"/>
      <c r="S96" s="38"/>
      <c r="T96" s="132">
        <v>3.0</v>
      </c>
      <c r="U96" s="37">
        <v>527.75</v>
      </c>
      <c r="V96" s="132">
        <v>1.0</v>
      </c>
      <c r="W96" s="37">
        <v>263.87</v>
      </c>
      <c r="X96" s="26">
        <f t="shared" si="1"/>
        <v>3.5</v>
      </c>
      <c r="Y96" s="38">
        <f t="shared" si="4"/>
        <v>1847.12</v>
      </c>
      <c r="Z96" s="38">
        <f t="shared" si="3"/>
        <v>1847.12</v>
      </c>
      <c r="AA96" s="53"/>
      <c r="AB96" s="44"/>
      <c r="AC96" s="44"/>
    </row>
    <row r="97" ht="15.75" customHeight="1">
      <c r="A97" s="25" t="s">
        <v>44</v>
      </c>
      <c r="B97" s="26" t="s">
        <v>53</v>
      </c>
      <c r="C97" s="137" t="s">
        <v>476</v>
      </c>
      <c r="D97" s="135" t="s">
        <v>477</v>
      </c>
      <c r="E97" s="26" t="s">
        <v>56</v>
      </c>
      <c r="F97" s="26" t="s">
        <v>714</v>
      </c>
      <c r="G97" s="30" t="s">
        <v>58</v>
      </c>
      <c r="H97" s="26" t="s">
        <v>59</v>
      </c>
      <c r="I97" s="26" t="s">
        <v>50</v>
      </c>
      <c r="J97" s="32" t="s">
        <v>51</v>
      </c>
      <c r="K97" s="26" t="s">
        <v>50</v>
      </c>
      <c r="L97" s="141" t="s">
        <v>174</v>
      </c>
      <c r="M97" s="42"/>
      <c r="N97" s="42"/>
      <c r="O97" s="42"/>
      <c r="P97" s="37"/>
      <c r="Q97" s="37"/>
      <c r="R97" s="37"/>
      <c r="S97" s="38"/>
      <c r="T97" s="132">
        <v>3.0</v>
      </c>
      <c r="U97" s="37">
        <v>527.75</v>
      </c>
      <c r="V97" s="132">
        <v>1.0</v>
      </c>
      <c r="W97" s="37">
        <v>263.87</v>
      </c>
      <c r="X97" s="26">
        <f t="shared" si="1"/>
        <v>3.5</v>
      </c>
      <c r="Y97" s="38">
        <f t="shared" si="4"/>
        <v>1847.12</v>
      </c>
      <c r="Z97" s="38">
        <f t="shared" si="3"/>
        <v>1847.12</v>
      </c>
      <c r="AA97" s="53"/>
      <c r="AB97" s="44"/>
      <c r="AC97" s="44"/>
    </row>
    <row r="98" ht="15.75" customHeight="1">
      <c r="A98" s="25" t="s">
        <v>44</v>
      </c>
      <c r="B98" s="26" t="s">
        <v>53</v>
      </c>
      <c r="C98" s="137" t="s">
        <v>186</v>
      </c>
      <c r="D98" s="135" t="s">
        <v>187</v>
      </c>
      <c r="E98" s="26" t="s">
        <v>56</v>
      </c>
      <c r="F98" s="26" t="s">
        <v>714</v>
      </c>
      <c r="G98" s="30" t="s">
        <v>58</v>
      </c>
      <c r="H98" s="26" t="s">
        <v>59</v>
      </c>
      <c r="I98" s="26" t="s">
        <v>50</v>
      </c>
      <c r="J98" s="32" t="s">
        <v>51</v>
      </c>
      <c r="K98" s="26" t="s">
        <v>50</v>
      </c>
      <c r="L98" s="141" t="s">
        <v>174</v>
      </c>
      <c r="M98" s="42"/>
      <c r="N98" s="42"/>
      <c r="O98" s="42"/>
      <c r="P98" s="37"/>
      <c r="Q98" s="37"/>
      <c r="R98" s="37"/>
      <c r="S98" s="38"/>
      <c r="T98" s="132">
        <v>5.0</v>
      </c>
      <c r="U98" s="37">
        <v>527.75</v>
      </c>
      <c r="V98" s="132">
        <v>0.0</v>
      </c>
      <c r="W98" s="37">
        <v>263.87</v>
      </c>
      <c r="X98" s="26">
        <f t="shared" si="1"/>
        <v>5</v>
      </c>
      <c r="Y98" s="38">
        <f t="shared" si="4"/>
        <v>2638.75</v>
      </c>
      <c r="Z98" s="38">
        <f t="shared" si="3"/>
        <v>2638.75</v>
      </c>
      <c r="AA98" s="53"/>
      <c r="AB98" s="44"/>
      <c r="AC98" s="44"/>
    </row>
    <row r="99" ht="15.75" customHeight="1">
      <c r="A99" s="25" t="s">
        <v>44</v>
      </c>
      <c r="B99" s="26" t="s">
        <v>53</v>
      </c>
      <c r="C99" s="137" t="s">
        <v>369</v>
      </c>
      <c r="D99" s="135" t="s">
        <v>370</v>
      </c>
      <c r="E99" s="26" t="s">
        <v>56</v>
      </c>
      <c r="F99" s="26" t="s">
        <v>714</v>
      </c>
      <c r="G99" s="30" t="s">
        <v>58</v>
      </c>
      <c r="H99" s="26" t="s">
        <v>59</v>
      </c>
      <c r="I99" s="26" t="s">
        <v>50</v>
      </c>
      <c r="J99" s="32" t="s">
        <v>51</v>
      </c>
      <c r="K99" s="26" t="s">
        <v>50</v>
      </c>
      <c r="L99" s="141" t="s">
        <v>174</v>
      </c>
      <c r="M99" s="42"/>
      <c r="N99" s="42"/>
      <c r="O99" s="42"/>
      <c r="P99" s="37"/>
      <c r="Q99" s="37"/>
      <c r="R99" s="37"/>
      <c r="S99" s="38"/>
      <c r="T99" s="132">
        <v>3.0</v>
      </c>
      <c r="U99" s="37">
        <v>527.75</v>
      </c>
      <c r="V99" s="132">
        <v>1.0</v>
      </c>
      <c r="W99" s="37">
        <v>263.87</v>
      </c>
      <c r="X99" s="26">
        <f t="shared" si="1"/>
        <v>3.5</v>
      </c>
      <c r="Y99" s="38">
        <f t="shared" si="4"/>
        <v>1847.12</v>
      </c>
      <c r="Z99" s="38">
        <f t="shared" si="3"/>
        <v>1847.12</v>
      </c>
      <c r="AA99" s="53"/>
      <c r="AB99" s="44"/>
      <c r="AC99" s="44"/>
    </row>
    <row r="100" ht="15.75" customHeight="1">
      <c r="A100" s="25" t="s">
        <v>44</v>
      </c>
      <c r="B100" s="26" t="s">
        <v>53</v>
      </c>
      <c r="C100" s="137" t="s">
        <v>648</v>
      </c>
      <c r="D100" s="135" t="s">
        <v>649</v>
      </c>
      <c r="E100" s="26" t="s">
        <v>56</v>
      </c>
      <c r="F100" s="26" t="s">
        <v>714</v>
      </c>
      <c r="G100" s="30" t="s">
        <v>58</v>
      </c>
      <c r="H100" s="26" t="s">
        <v>59</v>
      </c>
      <c r="I100" s="26" t="s">
        <v>50</v>
      </c>
      <c r="J100" s="32" t="s">
        <v>51</v>
      </c>
      <c r="K100" s="26" t="s">
        <v>50</v>
      </c>
      <c r="L100" s="141" t="s">
        <v>174</v>
      </c>
      <c r="M100" s="42"/>
      <c r="N100" s="42"/>
      <c r="O100" s="42"/>
      <c r="P100" s="37"/>
      <c r="Q100" s="37"/>
      <c r="R100" s="37"/>
      <c r="S100" s="38"/>
      <c r="T100" s="132">
        <v>3.0</v>
      </c>
      <c r="U100" s="37">
        <v>527.75</v>
      </c>
      <c r="V100" s="132">
        <v>1.0</v>
      </c>
      <c r="W100" s="37">
        <v>263.87</v>
      </c>
      <c r="X100" s="26">
        <f t="shared" si="1"/>
        <v>3.5</v>
      </c>
      <c r="Y100" s="38">
        <f t="shared" si="4"/>
        <v>1847.12</v>
      </c>
      <c r="Z100" s="38">
        <f t="shared" si="3"/>
        <v>1847.12</v>
      </c>
      <c r="AA100" s="53"/>
      <c r="AB100" s="44"/>
      <c r="AC100" s="44"/>
    </row>
    <row r="101" ht="15.75" customHeight="1">
      <c r="A101" s="25" t="s">
        <v>44</v>
      </c>
      <c r="B101" s="26" t="s">
        <v>53</v>
      </c>
      <c r="C101" s="137" t="s">
        <v>481</v>
      </c>
      <c r="D101" s="135" t="s">
        <v>482</v>
      </c>
      <c r="E101" s="26" t="s">
        <v>56</v>
      </c>
      <c r="F101" s="26" t="s">
        <v>714</v>
      </c>
      <c r="G101" s="30" t="s">
        <v>58</v>
      </c>
      <c r="H101" s="26" t="s">
        <v>59</v>
      </c>
      <c r="I101" s="26" t="s">
        <v>50</v>
      </c>
      <c r="J101" s="32" t="s">
        <v>51</v>
      </c>
      <c r="K101" s="26" t="s">
        <v>50</v>
      </c>
      <c r="L101" s="141" t="s">
        <v>179</v>
      </c>
      <c r="M101" s="42"/>
      <c r="N101" s="42"/>
      <c r="O101" s="42"/>
      <c r="P101" s="37"/>
      <c r="Q101" s="37"/>
      <c r="R101" s="37"/>
      <c r="S101" s="38"/>
      <c r="T101" s="132">
        <v>2.0</v>
      </c>
      <c r="U101" s="37">
        <v>527.75</v>
      </c>
      <c r="V101" s="132">
        <v>1.0</v>
      </c>
      <c r="W101" s="37">
        <v>263.87</v>
      </c>
      <c r="X101" s="26">
        <f t="shared" si="1"/>
        <v>2.5</v>
      </c>
      <c r="Y101" s="38">
        <f t="shared" si="4"/>
        <v>1319.37</v>
      </c>
      <c r="Z101" s="38">
        <f t="shared" si="3"/>
        <v>1319.37</v>
      </c>
      <c r="AA101" s="53"/>
      <c r="AB101" s="44"/>
      <c r="AC101" s="44"/>
    </row>
    <row r="102" ht="15.75" customHeight="1">
      <c r="A102" s="25" t="s">
        <v>44</v>
      </c>
      <c r="B102" s="26" t="s">
        <v>53</v>
      </c>
      <c r="C102" s="137" t="s">
        <v>650</v>
      </c>
      <c r="D102" s="135" t="s">
        <v>651</v>
      </c>
      <c r="E102" s="26" t="s">
        <v>56</v>
      </c>
      <c r="F102" s="26" t="s">
        <v>714</v>
      </c>
      <c r="G102" s="30" t="s">
        <v>58</v>
      </c>
      <c r="H102" s="26" t="s">
        <v>59</v>
      </c>
      <c r="I102" s="26" t="s">
        <v>50</v>
      </c>
      <c r="J102" s="32" t="s">
        <v>51</v>
      </c>
      <c r="K102" s="26" t="s">
        <v>50</v>
      </c>
      <c r="L102" s="141" t="s">
        <v>179</v>
      </c>
      <c r="M102" s="42"/>
      <c r="N102" s="42"/>
      <c r="O102" s="42"/>
      <c r="P102" s="37"/>
      <c r="Q102" s="37"/>
      <c r="R102" s="37"/>
      <c r="S102" s="38"/>
      <c r="T102" s="132">
        <v>2.0</v>
      </c>
      <c r="U102" s="37">
        <v>527.75</v>
      </c>
      <c r="V102" s="132">
        <v>1.0</v>
      </c>
      <c r="W102" s="37">
        <v>263.87</v>
      </c>
      <c r="X102" s="26">
        <f t="shared" si="1"/>
        <v>2.5</v>
      </c>
      <c r="Y102" s="38">
        <f t="shared" si="4"/>
        <v>1319.37</v>
      </c>
      <c r="Z102" s="38">
        <f t="shared" si="3"/>
        <v>1319.37</v>
      </c>
      <c r="AA102" s="53"/>
      <c r="AB102" s="44"/>
      <c r="AC102" s="44"/>
    </row>
    <row r="103" ht="15.75" customHeight="1">
      <c r="A103" s="25" t="s">
        <v>44</v>
      </c>
      <c r="B103" s="26" t="s">
        <v>53</v>
      </c>
      <c r="C103" s="137" t="s">
        <v>479</v>
      </c>
      <c r="D103" s="135" t="s">
        <v>480</v>
      </c>
      <c r="E103" s="26" t="s">
        <v>56</v>
      </c>
      <c r="F103" s="26" t="s">
        <v>714</v>
      </c>
      <c r="G103" s="30" t="s">
        <v>58</v>
      </c>
      <c r="H103" s="26" t="s">
        <v>59</v>
      </c>
      <c r="I103" s="26" t="s">
        <v>50</v>
      </c>
      <c r="J103" s="32" t="s">
        <v>51</v>
      </c>
      <c r="K103" s="26" t="s">
        <v>50</v>
      </c>
      <c r="L103" s="141" t="s">
        <v>179</v>
      </c>
      <c r="M103" s="42"/>
      <c r="N103" s="42"/>
      <c r="O103" s="42"/>
      <c r="P103" s="37"/>
      <c r="Q103" s="37"/>
      <c r="R103" s="37"/>
      <c r="S103" s="38"/>
      <c r="T103" s="132">
        <v>0.0</v>
      </c>
      <c r="U103" s="37">
        <v>527.75</v>
      </c>
      <c r="V103" s="132">
        <v>1.0</v>
      </c>
      <c r="W103" s="37">
        <v>263.87</v>
      </c>
      <c r="X103" s="26">
        <f t="shared" si="1"/>
        <v>0.5</v>
      </c>
      <c r="Y103" s="38">
        <f t="shared" si="4"/>
        <v>263.87</v>
      </c>
      <c r="Z103" s="38">
        <f t="shared" si="3"/>
        <v>263.87</v>
      </c>
      <c r="AA103" s="53"/>
      <c r="AB103" s="44"/>
      <c r="AC103" s="44"/>
    </row>
    <row r="104" ht="15.75" customHeight="1">
      <c r="A104" s="25" t="s">
        <v>44</v>
      </c>
      <c r="B104" s="26" t="s">
        <v>53</v>
      </c>
      <c r="C104" s="137" t="s">
        <v>643</v>
      </c>
      <c r="D104" s="142" t="s">
        <v>644</v>
      </c>
      <c r="E104" s="142" t="s">
        <v>269</v>
      </c>
      <c r="F104" s="26" t="s">
        <v>714</v>
      </c>
      <c r="G104" s="30" t="s">
        <v>58</v>
      </c>
      <c r="H104" s="26" t="s">
        <v>59</v>
      </c>
      <c r="I104" s="26" t="s">
        <v>50</v>
      </c>
      <c r="J104" s="32" t="s">
        <v>51</v>
      </c>
      <c r="K104" s="26" t="s">
        <v>50</v>
      </c>
      <c r="L104" s="141" t="s">
        <v>179</v>
      </c>
      <c r="M104" s="42"/>
      <c r="N104" s="42"/>
      <c r="O104" s="42"/>
      <c r="P104" s="37"/>
      <c r="Q104" s="37"/>
      <c r="R104" s="37"/>
      <c r="S104" s="38"/>
      <c r="T104" s="132">
        <v>7.0</v>
      </c>
      <c r="U104" s="62">
        <v>54.01</v>
      </c>
      <c r="V104" s="132">
        <v>0.0</v>
      </c>
      <c r="W104" s="62">
        <v>17.52</v>
      </c>
      <c r="X104" s="26">
        <f t="shared" si="1"/>
        <v>7</v>
      </c>
      <c r="Y104" s="38">
        <f t="shared" si="4"/>
        <v>378.07</v>
      </c>
      <c r="Z104" s="38">
        <f t="shared" si="3"/>
        <v>378.07</v>
      </c>
      <c r="AA104" s="53"/>
      <c r="AB104" s="44"/>
      <c r="AC104" s="44"/>
    </row>
    <row r="105" ht="15.75" customHeight="1">
      <c r="A105" s="25" t="s">
        <v>44</v>
      </c>
      <c r="B105" s="26" t="s">
        <v>53</v>
      </c>
      <c r="C105" s="137" t="s">
        <v>590</v>
      </c>
      <c r="D105" s="135" t="s">
        <v>591</v>
      </c>
      <c r="E105" s="26" t="s">
        <v>56</v>
      </c>
      <c r="F105" s="26" t="s">
        <v>714</v>
      </c>
      <c r="G105" s="30" t="s">
        <v>58</v>
      </c>
      <c r="H105" s="26" t="s">
        <v>59</v>
      </c>
      <c r="I105" s="26" t="s">
        <v>50</v>
      </c>
      <c r="J105" s="32" t="s">
        <v>51</v>
      </c>
      <c r="K105" s="26" t="s">
        <v>50</v>
      </c>
      <c r="L105" s="141" t="s">
        <v>174</v>
      </c>
      <c r="M105" s="42"/>
      <c r="N105" s="42"/>
      <c r="O105" s="42"/>
      <c r="P105" s="37"/>
      <c r="Q105" s="37"/>
      <c r="R105" s="37"/>
      <c r="S105" s="38"/>
      <c r="T105" s="132">
        <v>0.0</v>
      </c>
      <c r="U105" s="37">
        <v>527.75</v>
      </c>
      <c r="V105" s="132">
        <v>1.0</v>
      </c>
      <c r="W105" s="37">
        <v>263.87</v>
      </c>
      <c r="X105" s="26">
        <f t="shared" si="1"/>
        <v>0.5</v>
      </c>
      <c r="Y105" s="38">
        <f t="shared" si="4"/>
        <v>263.87</v>
      </c>
      <c r="Z105" s="38">
        <f t="shared" si="3"/>
        <v>263.87</v>
      </c>
      <c r="AA105" s="53"/>
      <c r="AB105" s="44"/>
      <c r="AC105" s="44"/>
    </row>
    <row r="106" ht="15.75" customHeight="1">
      <c r="A106" s="25" t="s">
        <v>44</v>
      </c>
      <c r="B106" s="26" t="s">
        <v>53</v>
      </c>
      <c r="C106" s="137" t="s">
        <v>715</v>
      </c>
      <c r="D106" s="135" t="s">
        <v>716</v>
      </c>
      <c r="E106" s="26" t="s">
        <v>56</v>
      </c>
      <c r="F106" s="26" t="s">
        <v>714</v>
      </c>
      <c r="G106" s="30" t="s">
        <v>58</v>
      </c>
      <c r="H106" s="26" t="s">
        <v>59</v>
      </c>
      <c r="I106" s="26" t="s">
        <v>50</v>
      </c>
      <c r="J106" s="32" t="s">
        <v>51</v>
      </c>
      <c r="K106" s="26" t="s">
        <v>50</v>
      </c>
      <c r="L106" s="141" t="s">
        <v>174</v>
      </c>
      <c r="M106" s="42"/>
      <c r="N106" s="42"/>
      <c r="O106" s="42"/>
      <c r="P106" s="37"/>
      <c r="Q106" s="37"/>
      <c r="R106" s="37"/>
      <c r="S106" s="38"/>
      <c r="T106" s="132">
        <v>0.0</v>
      </c>
      <c r="U106" s="37">
        <v>527.75</v>
      </c>
      <c r="V106" s="132">
        <v>1.0</v>
      </c>
      <c r="W106" s="37">
        <v>263.87</v>
      </c>
      <c r="X106" s="26">
        <f t="shared" si="1"/>
        <v>0.5</v>
      </c>
      <c r="Y106" s="38">
        <f t="shared" si="4"/>
        <v>263.87</v>
      </c>
      <c r="Z106" s="38">
        <f t="shared" si="3"/>
        <v>263.87</v>
      </c>
      <c r="AA106" s="53"/>
      <c r="AB106" s="44"/>
      <c r="AC106" s="44"/>
    </row>
    <row r="107" ht="15.75" customHeight="1">
      <c r="A107" s="25" t="s">
        <v>44</v>
      </c>
      <c r="B107" s="26" t="s">
        <v>53</v>
      </c>
      <c r="C107" s="137" t="s">
        <v>597</v>
      </c>
      <c r="D107" s="135" t="s">
        <v>598</v>
      </c>
      <c r="E107" s="26" t="s">
        <v>56</v>
      </c>
      <c r="F107" s="26" t="s">
        <v>714</v>
      </c>
      <c r="G107" s="30" t="s">
        <v>58</v>
      </c>
      <c r="H107" s="26" t="s">
        <v>59</v>
      </c>
      <c r="I107" s="26" t="s">
        <v>50</v>
      </c>
      <c r="J107" s="32" t="s">
        <v>51</v>
      </c>
      <c r="K107" s="26" t="s">
        <v>50</v>
      </c>
      <c r="L107" s="141" t="s">
        <v>355</v>
      </c>
      <c r="M107" s="42"/>
      <c r="N107" s="42"/>
      <c r="O107" s="42"/>
      <c r="P107" s="37"/>
      <c r="Q107" s="37"/>
      <c r="R107" s="37"/>
      <c r="S107" s="38"/>
      <c r="T107" s="132">
        <v>1.0</v>
      </c>
      <c r="U107" s="37">
        <v>527.75</v>
      </c>
      <c r="V107" s="132">
        <v>1.0</v>
      </c>
      <c r="W107" s="37">
        <v>263.87</v>
      </c>
      <c r="X107" s="26">
        <f t="shared" si="1"/>
        <v>1.5</v>
      </c>
      <c r="Y107" s="38">
        <f t="shared" si="4"/>
        <v>791.62</v>
      </c>
      <c r="Z107" s="38">
        <f t="shared" si="3"/>
        <v>791.62</v>
      </c>
      <c r="AA107" s="53"/>
      <c r="AB107" s="44"/>
      <c r="AC107" s="44"/>
    </row>
    <row r="108" ht="15.75" customHeight="1">
      <c r="A108" s="25" t="s">
        <v>44</v>
      </c>
      <c r="B108" s="26" t="s">
        <v>176</v>
      </c>
      <c r="C108" s="143" t="s">
        <v>525</v>
      </c>
      <c r="D108" s="135" t="s">
        <v>526</v>
      </c>
      <c r="E108" s="26" t="s">
        <v>56</v>
      </c>
      <c r="F108" s="26" t="s">
        <v>714</v>
      </c>
      <c r="G108" s="30"/>
      <c r="H108" s="26"/>
      <c r="I108" s="26" t="s">
        <v>50</v>
      </c>
      <c r="J108" s="32" t="s">
        <v>51</v>
      </c>
      <c r="K108" s="26" t="s">
        <v>50</v>
      </c>
      <c r="L108" s="57" t="s">
        <v>179</v>
      </c>
      <c r="M108" s="42"/>
      <c r="N108" s="42"/>
      <c r="O108" s="42"/>
      <c r="P108" s="37"/>
      <c r="Q108" s="37"/>
      <c r="R108" s="37"/>
      <c r="S108" s="38"/>
      <c r="T108" s="132">
        <v>1.0</v>
      </c>
      <c r="U108" s="37">
        <v>527.75</v>
      </c>
      <c r="V108" s="132">
        <v>1.0</v>
      </c>
      <c r="W108" s="37">
        <v>263.87</v>
      </c>
      <c r="X108" s="26">
        <f t="shared" si="1"/>
        <v>1.5</v>
      </c>
      <c r="Y108" s="38">
        <f t="shared" si="4"/>
        <v>791.62</v>
      </c>
      <c r="Z108" s="38">
        <f t="shared" si="3"/>
        <v>791.62</v>
      </c>
      <c r="AA108" s="53"/>
      <c r="AB108" s="44"/>
      <c r="AC108" s="44"/>
    </row>
    <row r="109" ht="15.75" customHeight="1">
      <c r="A109" s="25" t="s">
        <v>44</v>
      </c>
      <c r="B109" s="26" t="s">
        <v>176</v>
      </c>
      <c r="C109" s="144" t="s">
        <v>504</v>
      </c>
      <c r="D109" s="135" t="s">
        <v>505</v>
      </c>
      <c r="E109" s="26" t="s">
        <v>56</v>
      </c>
      <c r="F109" s="26" t="s">
        <v>714</v>
      </c>
      <c r="G109" s="30"/>
      <c r="H109" s="26"/>
      <c r="I109" s="26" t="s">
        <v>50</v>
      </c>
      <c r="J109" s="32" t="s">
        <v>51</v>
      </c>
      <c r="K109" s="26" t="s">
        <v>50</v>
      </c>
      <c r="L109" s="57" t="s">
        <v>179</v>
      </c>
      <c r="M109" s="42"/>
      <c r="N109" s="42"/>
      <c r="O109" s="42"/>
      <c r="P109" s="37"/>
      <c r="Q109" s="37"/>
      <c r="R109" s="37"/>
      <c r="S109" s="38"/>
      <c r="T109" s="132">
        <v>4.0</v>
      </c>
      <c r="U109" s="37">
        <v>527.75</v>
      </c>
      <c r="V109" s="132">
        <v>0.0</v>
      </c>
      <c r="W109" s="37">
        <v>263.87</v>
      </c>
      <c r="X109" s="26">
        <f t="shared" si="1"/>
        <v>4</v>
      </c>
      <c r="Y109" s="38">
        <f t="shared" si="4"/>
        <v>2111</v>
      </c>
      <c r="Z109" s="38">
        <f t="shared" si="3"/>
        <v>2111</v>
      </c>
      <c r="AA109" s="53"/>
      <c r="AB109" s="44"/>
      <c r="AC109" s="44"/>
    </row>
    <row r="110" ht="15.75" customHeight="1">
      <c r="A110" s="25" t="s">
        <v>44</v>
      </c>
      <c r="B110" s="26" t="s">
        <v>176</v>
      </c>
      <c r="C110" s="144" t="s">
        <v>504</v>
      </c>
      <c r="D110" s="135" t="s">
        <v>505</v>
      </c>
      <c r="E110" s="26" t="s">
        <v>56</v>
      </c>
      <c r="F110" s="26" t="s">
        <v>714</v>
      </c>
      <c r="G110" s="30"/>
      <c r="H110" s="26"/>
      <c r="I110" s="26" t="s">
        <v>50</v>
      </c>
      <c r="J110" s="32" t="s">
        <v>51</v>
      </c>
      <c r="K110" s="26" t="s">
        <v>50</v>
      </c>
      <c r="L110" s="57" t="s">
        <v>179</v>
      </c>
      <c r="M110" s="42"/>
      <c r="N110" s="42"/>
      <c r="O110" s="42"/>
      <c r="P110" s="37"/>
      <c r="Q110" s="37"/>
      <c r="R110" s="37"/>
      <c r="S110" s="38"/>
      <c r="T110" s="132">
        <v>2.0</v>
      </c>
      <c r="U110" s="37">
        <v>527.75</v>
      </c>
      <c r="V110" s="132">
        <v>1.0</v>
      </c>
      <c r="W110" s="37">
        <v>263.87</v>
      </c>
      <c r="X110" s="26">
        <f t="shared" si="1"/>
        <v>2.5</v>
      </c>
      <c r="Y110" s="38">
        <f t="shared" si="4"/>
        <v>1319.37</v>
      </c>
      <c r="Z110" s="38">
        <f t="shared" si="3"/>
        <v>1319.37</v>
      </c>
      <c r="AA110" s="53"/>
      <c r="AB110" s="44"/>
      <c r="AC110" s="44"/>
    </row>
    <row r="111" ht="15.75" customHeight="1">
      <c r="A111" s="25" t="s">
        <v>44</v>
      </c>
      <c r="B111" s="26" t="s">
        <v>176</v>
      </c>
      <c r="C111" s="144" t="s">
        <v>362</v>
      </c>
      <c r="D111" s="135" t="s">
        <v>363</v>
      </c>
      <c r="E111" s="26" t="s">
        <v>56</v>
      </c>
      <c r="F111" s="26" t="s">
        <v>714</v>
      </c>
      <c r="G111" s="30"/>
      <c r="H111" s="26"/>
      <c r="I111" s="26" t="s">
        <v>50</v>
      </c>
      <c r="J111" s="32" t="s">
        <v>51</v>
      </c>
      <c r="K111" s="26" t="s">
        <v>50</v>
      </c>
      <c r="L111" s="57" t="s">
        <v>179</v>
      </c>
      <c r="M111" s="42"/>
      <c r="N111" s="42"/>
      <c r="O111" s="42"/>
      <c r="P111" s="37"/>
      <c r="Q111" s="37"/>
      <c r="R111" s="37"/>
      <c r="S111" s="38"/>
      <c r="T111" s="132">
        <v>1.0</v>
      </c>
      <c r="U111" s="37">
        <v>527.75</v>
      </c>
      <c r="V111" s="132">
        <v>1.0</v>
      </c>
      <c r="W111" s="37">
        <v>263.87</v>
      </c>
      <c r="X111" s="26">
        <f t="shared" si="1"/>
        <v>1.5</v>
      </c>
      <c r="Y111" s="38">
        <f t="shared" si="4"/>
        <v>791.62</v>
      </c>
      <c r="Z111" s="38">
        <f t="shared" si="3"/>
        <v>791.62</v>
      </c>
      <c r="AA111" s="53"/>
      <c r="AB111" s="44"/>
      <c r="AC111" s="44"/>
    </row>
    <row r="112" ht="15.75" customHeight="1">
      <c r="A112" s="25" t="s">
        <v>44</v>
      </c>
      <c r="B112" s="26" t="s">
        <v>176</v>
      </c>
      <c r="C112" s="144" t="s">
        <v>662</v>
      </c>
      <c r="D112" s="135" t="s">
        <v>663</v>
      </c>
      <c r="E112" s="26" t="s">
        <v>56</v>
      </c>
      <c r="F112" s="26" t="s">
        <v>714</v>
      </c>
      <c r="G112" s="30"/>
      <c r="H112" s="26"/>
      <c r="I112" s="26" t="s">
        <v>50</v>
      </c>
      <c r="J112" s="32" t="s">
        <v>51</v>
      </c>
      <c r="K112" s="26" t="s">
        <v>50</v>
      </c>
      <c r="L112" s="57" t="s">
        <v>179</v>
      </c>
      <c r="M112" s="42"/>
      <c r="N112" s="42"/>
      <c r="O112" s="42"/>
      <c r="P112" s="37"/>
      <c r="Q112" s="37"/>
      <c r="R112" s="37"/>
      <c r="S112" s="38"/>
      <c r="T112" s="132">
        <v>1.0</v>
      </c>
      <c r="U112" s="37">
        <v>527.75</v>
      </c>
      <c r="V112" s="132">
        <v>1.0</v>
      </c>
      <c r="W112" s="37">
        <v>263.87</v>
      </c>
      <c r="X112" s="26">
        <f t="shared" si="1"/>
        <v>1.5</v>
      </c>
      <c r="Y112" s="38">
        <f t="shared" si="4"/>
        <v>791.62</v>
      </c>
      <c r="Z112" s="38">
        <f t="shared" si="3"/>
        <v>791.62</v>
      </c>
      <c r="AA112" s="53"/>
      <c r="AB112" s="44"/>
      <c r="AC112" s="44"/>
    </row>
    <row r="113" ht="15.75" customHeight="1">
      <c r="A113" s="25" t="s">
        <v>44</v>
      </c>
      <c r="B113" s="26" t="s">
        <v>176</v>
      </c>
      <c r="C113" s="56" t="s">
        <v>375</v>
      </c>
      <c r="D113" s="135" t="s">
        <v>376</v>
      </c>
      <c r="E113" s="26" t="s">
        <v>56</v>
      </c>
      <c r="F113" s="26" t="s">
        <v>714</v>
      </c>
      <c r="G113" s="30"/>
      <c r="H113" s="26"/>
      <c r="I113" s="26" t="s">
        <v>50</v>
      </c>
      <c r="J113" s="32" t="s">
        <v>51</v>
      </c>
      <c r="K113" s="26" t="s">
        <v>50</v>
      </c>
      <c r="L113" s="57" t="s">
        <v>179</v>
      </c>
      <c r="M113" s="42"/>
      <c r="N113" s="42"/>
      <c r="O113" s="42"/>
      <c r="P113" s="37"/>
      <c r="Q113" s="37"/>
      <c r="R113" s="37"/>
      <c r="S113" s="38"/>
      <c r="T113" s="132">
        <v>7.0</v>
      </c>
      <c r="U113" s="37">
        <v>527.75</v>
      </c>
      <c r="V113" s="132">
        <v>0.0</v>
      </c>
      <c r="W113" s="37">
        <v>263.87</v>
      </c>
      <c r="X113" s="26">
        <f t="shared" si="1"/>
        <v>7</v>
      </c>
      <c r="Y113" s="38">
        <f t="shared" si="4"/>
        <v>3694.25</v>
      </c>
      <c r="Z113" s="38">
        <f t="shared" si="3"/>
        <v>3694.25</v>
      </c>
      <c r="AA113" s="53"/>
      <c r="AB113" s="44"/>
      <c r="AC113" s="44"/>
    </row>
    <row r="114" ht="15.75" customHeight="1">
      <c r="A114" s="25" t="s">
        <v>44</v>
      </c>
      <c r="B114" s="26" t="s">
        <v>176</v>
      </c>
      <c r="C114" s="56" t="s">
        <v>500</v>
      </c>
      <c r="D114" s="135" t="s">
        <v>501</v>
      </c>
      <c r="E114" s="26" t="s">
        <v>56</v>
      </c>
      <c r="F114" s="26" t="s">
        <v>714</v>
      </c>
      <c r="G114" s="30"/>
      <c r="H114" s="26"/>
      <c r="I114" s="26" t="s">
        <v>50</v>
      </c>
      <c r="J114" s="32" t="s">
        <v>51</v>
      </c>
      <c r="K114" s="26" t="s">
        <v>50</v>
      </c>
      <c r="L114" s="57" t="s">
        <v>179</v>
      </c>
      <c r="M114" s="42"/>
      <c r="N114" s="42"/>
      <c r="O114" s="42"/>
      <c r="P114" s="37"/>
      <c r="Q114" s="37"/>
      <c r="R114" s="37"/>
      <c r="S114" s="38"/>
      <c r="T114" s="132">
        <v>6.0</v>
      </c>
      <c r="U114" s="37">
        <v>527.75</v>
      </c>
      <c r="V114" s="132">
        <v>0.0</v>
      </c>
      <c r="W114" s="37">
        <v>263.87</v>
      </c>
      <c r="X114" s="26">
        <f t="shared" si="1"/>
        <v>6</v>
      </c>
      <c r="Y114" s="38">
        <f t="shared" si="4"/>
        <v>3166.5</v>
      </c>
      <c r="Z114" s="38">
        <f t="shared" si="3"/>
        <v>3166.5</v>
      </c>
      <c r="AA114" s="53"/>
      <c r="AB114" s="44"/>
      <c r="AC114" s="44"/>
    </row>
    <row r="115" ht="15.75" customHeight="1">
      <c r="A115" s="25" t="s">
        <v>44</v>
      </c>
      <c r="B115" s="26" t="s">
        <v>176</v>
      </c>
      <c r="C115" s="56" t="s">
        <v>379</v>
      </c>
      <c r="D115" s="135" t="s">
        <v>380</v>
      </c>
      <c r="E115" s="26" t="s">
        <v>56</v>
      </c>
      <c r="F115" s="26" t="s">
        <v>714</v>
      </c>
      <c r="G115" s="30"/>
      <c r="H115" s="26"/>
      <c r="I115" s="26" t="s">
        <v>50</v>
      </c>
      <c r="J115" s="32" t="s">
        <v>51</v>
      </c>
      <c r="K115" s="26" t="s">
        <v>50</v>
      </c>
      <c r="L115" s="57" t="s">
        <v>179</v>
      </c>
      <c r="M115" s="42"/>
      <c r="N115" s="42"/>
      <c r="O115" s="42"/>
      <c r="P115" s="37"/>
      <c r="Q115" s="37"/>
      <c r="R115" s="37"/>
      <c r="S115" s="38"/>
      <c r="T115" s="132">
        <v>6.0</v>
      </c>
      <c r="U115" s="37">
        <v>527.75</v>
      </c>
      <c r="V115" s="132">
        <v>0.0</v>
      </c>
      <c r="W115" s="37">
        <v>263.87</v>
      </c>
      <c r="X115" s="26">
        <f t="shared" si="1"/>
        <v>6</v>
      </c>
      <c r="Y115" s="38">
        <f t="shared" si="4"/>
        <v>3166.5</v>
      </c>
      <c r="Z115" s="38">
        <f t="shared" si="3"/>
        <v>3166.5</v>
      </c>
      <c r="AA115" s="53"/>
      <c r="AB115" s="44"/>
      <c r="AC115" s="44"/>
    </row>
    <row r="116" ht="15.75" customHeight="1">
      <c r="A116" s="25" t="s">
        <v>44</v>
      </c>
      <c r="B116" s="26" t="s">
        <v>176</v>
      </c>
      <c r="C116" s="56" t="s">
        <v>486</v>
      </c>
      <c r="D116" s="135" t="s">
        <v>487</v>
      </c>
      <c r="E116" s="26" t="s">
        <v>56</v>
      </c>
      <c r="F116" s="26" t="s">
        <v>714</v>
      </c>
      <c r="G116" s="30"/>
      <c r="H116" s="26"/>
      <c r="I116" s="26" t="s">
        <v>50</v>
      </c>
      <c r="J116" s="32" t="s">
        <v>51</v>
      </c>
      <c r="K116" s="26" t="s">
        <v>50</v>
      </c>
      <c r="L116" s="57" t="s">
        <v>179</v>
      </c>
      <c r="M116" s="42"/>
      <c r="N116" s="42"/>
      <c r="O116" s="42"/>
      <c r="P116" s="37"/>
      <c r="Q116" s="37"/>
      <c r="R116" s="37"/>
      <c r="S116" s="38"/>
      <c r="T116" s="132">
        <v>5.0</v>
      </c>
      <c r="U116" s="37">
        <v>527.75</v>
      </c>
      <c r="V116" s="132">
        <v>0.0</v>
      </c>
      <c r="W116" s="37">
        <v>263.87</v>
      </c>
      <c r="X116" s="26">
        <f t="shared" si="1"/>
        <v>5</v>
      </c>
      <c r="Y116" s="38">
        <f t="shared" si="4"/>
        <v>2638.75</v>
      </c>
      <c r="Z116" s="38">
        <f t="shared" si="3"/>
        <v>2638.75</v>
      </c>
      <c r="AA116" s="53"/>
      <c r="AB116" s="44"/>
      <c r="AC116" s="44"/>
    </row>
    <row r="117" ht="15.75" customHeight="1">
      <c r="A117" s="25" t="s">
        <v>44</v>
      </c>
      <c r="B117" s="26" t="s">
        <v>176</v>
      </c>
      <c r="C117" s="56" t="s">
        <v>206</v>
      </c>
      <c r="D117" s="135" t="s">
        <v>207</v>
      </c>
      <c r="E117" s="26" t="s">
        <v>56</v>
      </c>
      <c r="F117" s="26" t="s">
        <v>714</v>
      </c>
      <c r="G117" s="30"/>
      <c r="H117" s="26"/>
      <c r="I117" s="26" t="s">
        <v>50</v>
      </c>
      <c r="J117" s="32" t="s">
        <v>51</v>
      </c>
      <c r="K117" s="26" t="s">
        <v>50</v>
      </c>
      <c r="L117" s="57" t="s">
        <v>179</v>
      </c>
      <c r="M117" s="42"/>
      <c r="N117" s="42"/>
      <c r="O117" s="42"/>
      <c r="P117" s="37"/>
      <c r="Q117" s="37"/>
      <c r="R117" s="37"/>
      <c r="S117" s="38"/>
      <c r="T117" s="132">
        <v>7.0</v>
      </c>
      <c r="U117" s="37">
        <v>527.75</v>
      </c>
      <c r="V117" s="132">
        <v>0.0</v>
      </c>
      <c r="W117" s="37">
        <v>263.87</v>
      </c>
      <c r="X117" s="26">
        <f t="shared" si="1"/>
        <v>7</v>
      </c>
      <c r="Y117" s="38">
        <f t="shared" si="4"/>
        <v>3694.25</v>
      </c>
      <c r="Z117" s="38">
        <f t="shared" si="3"/>
        <v>3694.25</v>
      </c>
      <c r="AA117" s="53"/>
      <c r="AB117" s="44"/>
      <c r="AC117" s="44"/>
    </row>
    <row r="118" ht="15.75" customHeight="1">
      <c r="A118" s="25" t="s">
        <v>44</v>
      </c>
      <c r="B118" s="26" t="s">
        <v>176</v>
      </c>
      <c r="C118" s="56" t="s">
        <v>381</v>
      </c>
      <c r="D118" s="135" t="s">
        <v>382</v>
      </c>
      <c r="E118" s="26" t="s">
        <v>56</v>
      </c>
      <c r="F118" s="26" t="s">
        <v>714</v>
      </c>
      <c r="G118" s="30"/>
      <c r="H118" s="26"/>
      <c r="I118" s="26" t="s">
        <v>50</v>
      </c>
      <c r="J118" s="32" t="s">
        <v>51</v>
      </c>
      <c r="K118" s="26" t="s">
        <v>50</v>
      </c>
      <c r="L118" s="57" t="s">
        <v>179</v>
      </c>
      <c r="M118" s="42"/>
      <c r="N118" s="42"/>
      <c r="O118" s="42"/>
      <c r="P118" s="37"/>
      <c r="Q118" s="37"/>
      <c r="R118" s="37"/>
      <c r="S118" s="38"/>
      <c r="T118" s="132">
        <v>9.0</v>
      </c>
      <c r="U118" s="37">
        <v>527.75</v>
      </c>
      <c r="V118" s="132">
        <v>1.0</v>
      </c>
      <c r="W118" s="37">
        <v>263.87</v>
      </c>
      <c r="X118" s="26">
        <f t="shared" si="1"/>
        <v>9.5</v>
      </c>
      <c r="Y118" s="38">
        <f t="shared" si="4"/>
        <v>5013.62</v>
      </c>
      <c r="Z118" s="38">
        <f t="shared" si="3"/>
        <v>5013.62</v>
      </c>
      <c r="AA118" s="53"/>
      <c r="AB118" s="44"/>
      <c r="AC118" s="44"/>
    </row>
    <row r="119" ht="15.75" customHeight="1">
      <c r="A119" s="25" t="s">
        <v>44</v>
      </c>
      <c r="B119" s="26" t="s">
        <v>176</v>
      </c>
      <c r="C119" s="56" t="s">
        <v>488</v>
      </c>
      <c r="D119" s="135" t="s">
        <v>489</v>
      </c>
      <c r="E119" s="26" t="s">
        <v>56</v>
      </c>
      <c r="F119" s="26" t="s">
        <v>714</v>
      </c>
      <c r="G119" s="30"/>
      <c r="H119" s="26"/>
      <c r="I119" s="26" t="s">
        <v>50</v>
      </c>
      <c r="J119" s="32" t="s">
        <v>51</v>
      </c>
      <c r="K119" s="26" t="s">
        <v>50</v>
      </c>
      <c r="L119" s="57" t="s">
        <v>179</v>
      </c>
      <c r="M119" s="42"/>
      <c r="N119" s="42"/>
      <c r="O119" s="42"/>
      <c r="P119" s="37"/>
      <c r="Q119" s="37"/>
      <c r="R119" s="37"/>
      <c r="S119" s="38"/>
      <c r="T119" s="132">
        <v>7.0</v>
      </c>
      <c r="U119" s="37">
        <v>527.75</v>
      </c>
      <c r="V119" s="132">
        <v>0.0</v>
      </c>
      <c r="W119" s="37">
        <v>263.87</v>
      </c>
      <c r="X119" s="26">
        <f t="shared" si="1"/>
        <v>7</v>
      </c>
      <c r="Y119" s="38">
        <f t="shared" si="4"/>
        <v>3694.25</v>
      </c>
      <c r="Z119" s="38">
        <f t="shared" si="3"/>
        <v>3694.25</v>
      </c>
      <c r="AA119" s="53"/>
      <c r="AB119" s="44"/>
      <c r="AC119" s="44"/>
    </row>
    <row r="120" ht="15.75" customHeight="1">
      <c r="A120" s="25" t="s">
        <v>44</v>
      </c>
      <c r="B120" s="26" t="s">
        <v>176</v>
      </c>
      <c r="C120" s="56" t="s">
        <v>490</v>
      </c>
      <c r="D120" s="135" t="s">
        <v>491</v>
      </c>
      <c r="E120" s="26" t="s">
        <v>56</v>
      </c>
      <c r="F120" s="26" t="s">
        <v>714</v>
      </c>
      <c r="G120" s="30"/>
      <c r="H120" s="26"/>
      <c r="I120" s="26" t="s">
        <v>50</v>
      </c>
      <c r="J120" s="32" t="s">
        <v>51</v>
      </c>
      <c r="K120" s="26" t="s">
        <v>50</v>
      </c>
      <c r="L120" s="57" t="s">
        <v>179</v>
      </c>
      <c r="M120" s="42"/>
      <c r="N120" s="42"/>
      <c r="O120" s="42"/>
      <c r="P120" s="37"/>
      <c r="Q120" s="37"/>
      <c r="R120" s="37"/>
      <c r="S120" s="38"/>
      <c r="T120" s="132">
        <v>9.0</v>
      </c>
      <c r="U120" s="37">
        <v>527.75</v>
      </c>
      <c r="V120" s="132">
        <v>1.0</v>
      </c>
      <c r="W120" s="37">
        <v>263.87</v>
      </c>
      <c r="X120" s="26">
        <f t="shared" si="1"/>
        <v>9.5</v>
      </c>
      <c r="Y120" s="38">
        <f t="shared" si="4"/>
        <v>5013.62</v>
      </c>
      <c r="Z120" s="38">
        <f t="shared" si="3"/>
        <v>5013.62</v>
      </c>
      <c r="AA120" s="53"/>
      <c r="AB120" s="44"/>
      <c r="AC120" s="44"/>
    </row>
    <row r="121" ht="15.75" customHeight="1">
      <c r="A121" s="25" t="s">
        <v>44</v>
      </c>
      <c r="B121" s="26" t="s">
        <v>176</v>
      </c>
      <c r="C121" s="56" t="s">
        <v>208</v>
      </c>
      <c r="D121" s="135" t="s">
        <v>209</v>
      </c>
      <c r="E121" s="26" t="s">
        <v>56</v>
      </c>
      <c r="F121" s="26" t="s">
        <v>714</v>
      </c>
      <c r="G121" s="30"/>
      <c r="H121" s="26"/>
      <c r="I121" s="26" t="s">
        <v>50</v>
      </c>
      <c r="J121" s="32" t="s">
        <v>51</v>
      </c>
      <c r="K121" s="26" t="s">
        <v>50</v>
      </c>
      <c r="L121" s="57" t="s">
        <v>179</v>
      </c>
      <c r="M121" s="42"/>
      <c r="N121" s="42"/>
      <c r="O121" s="42"/>
      <c r="P121" s="37"/>
      <c r="Q121" s="37"/>
      <c r="R121" s="37"/>
      <c r="S121" s="38"/>
      <c r="T121" s="132">
        <v>9.0</v>
      </c>
      <c r="U121" s="37">
        <v>527.75</v>
      </c>
      <c r="V121" s="132">
        <v>0.0</v>
      </c>
      <c r="W121" s="37">
        <v>263.87</v>
      </c>
      <c r="X121" s="26">
        <f t="shared" si="1"/>
        <v>9</v>
      </c>
      <c r="Y121" s="38">
        <f t="shared" si="4"/>
        <v>4749.75</v>
      </c>
      <c r="Z121" s="38">
        <f t="shared" si="3"/>
        <v>4749.75</v>
      </c>
      <c r="AA121" s="53"/>
      <c r="AB121" s="44"/>
      <c r="AC121" s="44"/>
    </row>
    <row r="122" ht="15.75" customHeight="1">
      <c r="A122" s="25" t="s">
        <v>44</v>
      </c>
      <c r="B122" s="26" t="s">
        <v>176</v>
      </c>
      <c r="C122" s="56" t="s">
        <v>383</v>
      </c>
      <c r="D122" s="135" t="s">
        <v>384</v>
      </c>
      <c r="E122" s="26" t="s">
        <v>56</v>
      </c>
      <c r="F122" s="26" t="s">
        <v>714</v>
      </c>
      <c r="G122" s="30"/>
      <c r="H122" s="26"/>
      <c r="I122" s="26" t="s">
        <v>50</v>
      </c>
      <c r="J122" s="32" t="s">
        <v>51</v>
      </c>
      <c r="K122" s="26" t="s">
        <v>50</v>
      </c>
      <c r="L122" s="57" t="s">
        <v>179</v>
      </c>
      <c r="M122" s="42"/>
      <c r="N122" s="42"/>
      <c r="O122" s="42"/>
      <c r="P122" s="37"/>
      <c r="Q122" s="37"/>
      <c r="R122" s="37"/>
      <c r="S122" s="38"/>
      <c r="T122" s="132">
        <v>9.0</v>
      </c>
      <c r="U122" s="37">
        <v>527.75</v>
      </c>
      <c r="V122" s="132">
        <v>1.0</v>
      </c>
      <c r="W122" s="37">
        <v>263.87</v>
      </c>
      <c r="X122" s="26">
        <f t="shared" si="1"/>
        <v>9.5</v>
      </c>
      <c r="Y122" s="38">
        <f t="shared" si="4"/>
        <v>5013.62</v>
      </c>
      <c r="Z122" s="38">
        <f t="shared" si="3"/>
        <v>5013.62</v>
      </c>
      <c r="AA122" s="53"/>
      <c r="AB122" s="44"/>
      <c r="AC122" s="44"/>
    </row>
    <row r="123" ht="15.75" customHeight="1">
      <c r="A123" s="25" t="s">
        <v>44</v>
      </c>
      <c r="B123" s="26" t="s">
        <v>176</v>
      </c>
      <c r="C123" s="56" t="s">
        <v>385</v>
      </c>
      <c r="D123" s="135" t="s">
        <v>386</v>
      </c>
      <c r="E123" s="26" t="s">
        <v>56</v>
      </c>
      <c r="F123" s="26" t="s">
        <v>714</v>
      </c>
      <c r="G123" s="30"/>
      <c r="H123" s="26"/>
      <c r="I123" s="26" t="s">
        <v>50</v>
      </c>
      <c r="J123" s="32" t="s">
        <v>51</v>
      </c>
      <c r="K123" s="26" t="s">
        <v>50</v>
      </c>
      <c r="L123" s="57" t="s">
        <v>179</v>
      </c>
      <c r="M123" s="42"/>
      <c r="N123" s="42"/>
      <c r="O123" s="42"/>
      <c r="P123" s="37"/>
      <c r="Q123" s="37"/>
      <c r="R123" s="37"/>
      <c r="S123" s="38"/>
      <c r="T123" s="132">
        <v>6.0</v>
      </c>
      <c r="U123" s="37">
        <v>527.75</v>
      </c>
      <c r="V123" s="132">
        <v>0.0</v>
      </c>
      <c r="W123" s="37">
        <v>263.87</v>
      </c>
      <c r="X123" s="26">
        <f t="shared" si="1"/>
        <v>6</v>
      </c>
      <c r="Y123" s="38">
        <f t="shared" si="4"/>
        <v>3166.5</v>
      </c>
      <c r="Z123" s="38">
        <f t="shared" si="3"/>
        <v>3166.5</v>
      </c>
      <c r="AA123" s="53"/>
      <c r="AB123" s="44"/>
      <c r="AC123" s="44"/>
    </row>
    <row r="124" ht="15.75" customHeight="1">
      <c r="A124" s="25" t="s">
        <v>44</v>
      </c>
      <c r="B124" s="26" t="s">
        <v>176</v>
      </c>
      <c r="C124" s="56" t="s">
        <v>387</v>
      </c>
      <c r="D124" s="135" t="s">
        <v>388</v>
      </c>
      <c r="E124" s="26" t="s">
        <v>56</v>
      </c>
      <c r="F124" s="26" t="s">
        <v>714</v>
      </c>
      <c r="G124" s="30"/>
      <c r="H124" s="26"/>
      <c r="I124" s="26" t="s">
        <v>50</v>
      </c>
      <c r="J124" s="32" t="s">
        <v>51</v>
      </c>
      <c r="K124" s="26" t="s">
        <v>50</v>
      </c>
      <c r="L124" s="57" t="s">
        <v>179</v>
      </c>
      <c r="M124" s="42"/>
      <c r="N124" s="42"/>
      <c r="O124" s="42"/>
      <c r="P124" s="37"/>
      <c r="Q124" s="37"/>
      <c r="R124" s="37"/>
      <c r="S124" s="38"/>
      <c r="T124" s="132">
        <v>9.0</v>
      </c>
      <c r="U124" s="37">
        <v>527.75</v>
      </c>
      <c r="V124" s="132">
        <v>1.0</v>
      </c>
      <c r="W124" s="37">
        <v>263.87</v>
      </c>
      <c r="X124" s="26">
        <f t="shared" si="1"/>
        <v>9.5</v>
      </c>
      <c r="Y124" s="38">
        <f t="shared" si="4"/>
        <v>5013.62</v>
      </c>
      <c r="Z124" s="38">
        <f t="shared" si="3"/>
        <v>5013.62</v>
      </c>
      <c r="AA124" s="53"/>
      <c r="AB124" s="44"/>
      <c r="AC124" s="44"/>
    </row>
    <row r="125" ht="15.75" customHeight="1">
      <c r="A125" s="25" t="s">
        <v>44</v>
      </c>
      <c r="B125" s="26" t="s">
        <v>176</v>
      </c>
      <c r="C125" s="56" t="s">
        <v>389</v>
      </c>
      <c r="D125" s="135" t="s">
        <v>390</v>
      </c>
      <c r="E125" s="26" t="s">
        <v>56</v>
      </c>
      <c r="F125" s="26" t="s">
        <v>714</v>
      </c>
      <c r="G125" s="30"/>
      <c r="H125" s="26"/>
      <c r="I125" s="26" t="s">
        <v>50</v>
      </c>
      <c r="J125" s="32" t="s">
        <v>51</v>
      </c>
      <c r="K125" s="26" t="s">
        <v>50</v>
      </c>
      <c r="L125" s="57" t="s">
        <v>179</v>
      </c>
      <c r="M125" s="42"/>
      <c r="N125" s="42"/>
      <c r="O125" s="42"/>
      <c r="P125" s="37"/>
      <c r="Q125" s="37"/>
      <c r="R125" s="37"/>
      <c r="S125" s="38"/>
      <c r="T125" s="132">
        <v>7.0</v>
      </c>
      <c r="U125" s="37">
        <v>527.75</v>
      </c>
      <c r="V125" s="132">
        <v>0.0</v>
      </c>
      <c r="W125" s="37">
        <v>263.87</v>
      </c>
      <c r="X125" s="26">
        <f t="shared" si="1"/>
        <v>7</v>
      </c>
      <c r="Y125" s="38">
        <f t="shared" si="4"/>
        <v>3694.25</v>
      </c>
      <c r="Z125" s="38">
        <f t="shared" si="3"/>
        <v>3694.25</v>
      </c>
      <c r="AA125" s="53"/>
      <c r="AB125" s="44"/>
      <c r="AC125" s="44"/>
    </row>
    <row r="126" ht="15.75" customHeight="1">
      <c r="A126" s="25" t="s">
        <v>44</v>
      </c>
      <c r="B126" s="26" t="s">
        <v>176</v>
      </c>
      <c r="C126" s="56" t="s">
        <v>214</v>
      </c>
      <c r="D126" s="135" t="s">
        <v>215</v>
      </c>
      <c r="E126" s="26" t="s">
        <v>56</v>
      </c>
      <c r="F126" s="26" t="s">
        <v>714</v>
      </c>
      <c r="G126" s="30"/>
      <c r="H126" s="26"/>
      <c r="I126" s="26" t="s">
        <v>50</v>
      </c>
      <c r="J126" s="32" t="s">
        <v>51</v>
      </c>
      <c r="K126" s="26" t="s">
        <v>50</v>
      </c>
      <c r="L126" s="57" t="s">
        <v>179</v>
      </c>
      <c r="M126" s="42"/>
      <c r="N126" s="42"/>
      <c r="O126" s="42"/>
      <c r="P126" s="37"/>
      <c r="Q126" s="37"/>
      <c r="R126" s="37"/>
      <c r="S126" s="38"/>
      <c r="T126" s="132">
        <v>0.0</v>
      </c>
      <c r="U126" s="37">
        <v>527.75</v>
      </c>
      <c r="V126" s="132">
        <v>1.0</v>
      </c>
      <c r="W126" s="37">
        <v>227.48</v>
      </c>
      <c r="X126" s="26">
        <f t="shared" si="1"/>
        <v>0.5</v>
      </c>
      <c r="Y126" s="38">
        <f t="shared" si="4"/>
        <v>227.48</v>
      </c>
      <c r="Z126" s="38">
        <f t="shared" si="3"/>
        <v>227.48</v>
      </c>
      <c r="AA126" s="53"/>
      <c r="AB126" s="44"/>
      <c r="AC126" s="44"/>
    </row>
    <row r="127" ht="15.75" customHeight="1">
      <c r="A127" s="25" t="s">
        <v>44</v>
      </c>
      <c r="B127" s="26" t="s">
        <v>176</v>
      </c>
      <c r="C127" s="56" t="s">
        <v>177</v>
      </c>
      <c r="D127" s="135" t="s">
        <v>178</v>
      </c>
      <c r="E127" s="26" t="s">
        <v>56</v>
      </c>
      <c r="F127" s="26" t="s">
        <v>714</v>
      </c>
      <c r="G127" s="30"/>
      <c r="H127" s="26"/>
      <c r="I127" s="26" t="s">
        <v>50</v>
      </c>
      <c r="J127" s="32" t="s">
        <v>51</v>
      </c>
      <c r="K127" s="26" t="s">
        <v>50</v>
      </c>
      <c r="L127" s="57" t="s">
        <v>179</v>
      </c>
      <c r="M127" s="42"/>
      <c r="N127" s="42"/>
      <c r="O127" s="42"/>
      <c r="P127" s="37"/>
      <c r="Q127" s="37"/>
      <c r="R127" s="37"/>
      <c r="S127" s="38"/>
      <c r="T127" s="132">
        <v>2.0</v>
      </c>
      <c r="U127" s="37">
        <v>527.75</v>
      </c>
      <c r="V127" s="132">
        <v>1.0</v>
      </c>
      <c r="W127" s="37">
        <v>263.87</v>
      </c>
      <c r="X127" s="26">
        <f t="shared" si="1"/>
        <v>2.5</v>
      </c>
      <c r="Y127" s="38">
        <f t="shared" si="4"/>
        <v>1319.37</v>
      </c>
      <c r="Z127" s="38">
        <f t="shared" si="3"/>
        <v>1319.37</v>
      </c>
      <c r="AA127" s="53"/>
      <c r="AB127" s="44"/>
      <c r="AC127" s="44"/>
    </row>
    <row r="128" ht="15.75" customHeight="1">
      <c r="A128" s="25" t="s">
        <v>44</v>
      </c>
      <c r="B128" s="26" t="s">
        <v>176</v>
      </c>
      <c r="C128" s="56" t="s">
        <v>506</v>
      </c>
      <c r="D128" s="135" t="s">
        <v>507</v>
      </c>
      <c r="E128" s="26" t="s">
        <v>56</v>
      </c>
      <c r="F128" s="26" t="s">
        <v>714</v>
      </c>
      <c r="G128" s="30"/>
      <c r="H128" s="26"/>
      <c r="I128" s="26" t="s">
        <v>50</v>
      </c>
      <c r="J128" s="32" t="s">
        <v>51</v>
      </c>
      <c r="K128" s="26" t="s">
        <v>50</v>
      </c>
      <c r="L128" s="57" t="s">
        <v>179</v>
      </c>
      <c r="M128" s="42"/>
      <c r="N128" s="42"/>
      <c r="O128" s="42"/>
      <c r="P128" s="37"/>
      <c r="Q128" s="37"/>
      <c r="R128" s="37"/>
      <c r="S128" s="38"/>
      <c r="T128" s="132">
        <v>2.0</v>
      </c>
      <c r="U128" s="37">
        <v>527.75</v>
      </c>
      <c r="V128" s="132">
        <v>1.0</v>
      </c>
      <c r="W128" s="37">
        <v>263.87</v>
      </c>
      <c r="X128" s="26">
        <f t="shared" si="1"/>
        <v>2.5</v>
      </c>
      <c r="Y128" s="38">
        <f t="shared" si="4"/>
        <v>1319.37</v>
      </c>
      <c r="Z128" s="38">
        <f t="shared" si="3"/>
        <v>1319.37</v>
      </c>
      <c r="AA128" s="53"/>
      <c r="AB128" s="44"/>
      <c r="AC128" s="44"/>
    </row>
    <row r="129" ht="15.75" customHeight="1">
      <c r="A129" s="25" t="s">
        <v>44</v>
      </c>
      <c r="B129" s="26" t="s">
        <v>176</v>
      </c>
      <c r="C129" s="56" t="s">
        <v>180</v>
      </c>
      <c r="D129" s="135" t="s">
        <v>181</v>
      </c>
      <c r="E129" s="26" t="s">
        <v>56</v>
      </c>
      <c r="F129" s="26" t="s">
        <v>714</v>
      </c>
      <c r="G129" s="30"/>
      <c r="H129" s="26"/>
      <c r="I129" s="26" t="s">
        <v>50</v>
      </c>
      <c r="J129" s="32" t="s">
        <v>51</v>
      </c>
      <c r="K129" s="26" t="s">
        <v>50</v>
      </c>
      <c r="L129" s="57" t="s">
        <v>179</v>
      </c>
      <c r="M129" s="42"/>
      <c r="N129" s="42"/>
      <c r="O129" s="42"/>
      <c r="P129" s="37"/>
      <c r="Q129" s="37"/>
      <c r="R129" s="37"/>
      <c r="S129" s="38"/>
      <c r="T129" s="132">
        <v>7.0</v>
      </c>
      <c r="U129" s="37">
        <v>527.75</v>
      </c>
      <c r="V129" s="132">
        <v>0.0</v>
      </c>
      <c r="W129" s="37">
        <v>263.87</v>
      </c>
      <c r="X129" s="26">
        <f t="shared" si="1"/>
        <v>7</v>
      </c>
      <c r="Y129" s="38">
        <f t="shared" si="4"/>
        <v>3694.25</v>
      </c>
      <c r="Z129" s="38">
        <f t="shared" si="3"/>
        <v>3694.25</v>
      </c>
      <c r="AA129" s="53"/>
      <c r="AB129" s="44"/>
      <c r="AC129" s="44"/>
    </row>
    <row r="130" ht="15.75" customHeight="1">
      <c r="A130" s="25" t="s">
        <v>44</v>
      </c>
      <c r="B130" s="26" t="s">
        <v>176</v>
      </c>
      <c r="C130" s="56" t="s">
        <v>393</v>
      </c>
      <c r="D130" s="135" t="s">
        <v>394</v>
      </c>
      <c r="E130" s="26" t="s">
        <v>56</v>
      </c>
      <c r="F130" s="26" t="s">
        <v>714</v>
      </c>
      <c r="G130" s="30"/>
      <c r="H130" s="26"/>
      <c r="I130" s="26" t="s">
        <v>50</v>
      </c>
      <c r="J130" s="32" t="s">
        <v>51</v>
      </c>
      <c r="K130" s="26" t="s">
        <v>50</v>
      </c>
      <c r="L130" s="57" t="s">
        <v>179</v>
      </c>
      <c r="M130" s="42"/>
      <c r="N130" s="42"/>
      <c r="O130" s="42"/>
      <c r="P130" s="37"/>
      <c r="Q130" s="37"/>
      <c r="R130" s="37"/>
      <c r="S130" s="38"/>
      <c r="T130" s="132">
        <v>2.0</v>
      </c>
      <c r="U130" s="37">
        <v>527.75</v>
      </c>
      <c r="V130" s="132">
        <v>1.0</v>
      </c>
      <c r="W130" s="37">
        <v>263.87</v>
      </c>
      <c r="X130" s="26">
        <f t="shared" si="1"/>
        <v>2.5</v>
      </c>
      <c r="Y130" s="38">
        <f t="shared" si="4"/>
        <v>1319.37</v>
      </c>
      <c r="Z130" s="38">
        <f t="shared" si="3"/>
        <v>1319.37</v>
      </c>
      <c r="AA130" s="53"/>
      <c r="AB130" s="44"/>
      <c r="AC130" s="44"/>
    </row>
    <row r="131" ht="15.75" customHeight="1">
      <c r="A131" s="25" t="s">
        <v>44</v>
      </c>
      <c r="B131" s="26" t="s">
        <v>176</v>
      </c>
      <c r="C131" s="56" t="s">
        <v>395</v>
      </c>
      <c r="D131" s="135" t="s">
        <v>396</v>
      </c>
      <c r="E131" s="26" t="s">
        <v>56</v>
      </c>
      <c r="F131" s="26" t="s">
        <v>714</v>
      </c>
      <c r="G131" s="30"/>
      <c r="H131" s="26"/>
      <c r="I131" s="26" t="s">
        <v>50</v>
      </c>
      <c r="J131" s="32" t="s">
        <v>51</v>
      </c>
      <c r="K131" s="26" t="s">
        <v>50</v>
      </c>
      <c r="L131" s="57" t="s">
        <v>179</v>
      </c>
      <c r="M131" s="42"/>
      <c r="N131" s="42"/>
      <c r="O131" s="42"/>
      <c r="P131" s="37"/>
      <c r="Q131" s="37"/>
      <c r="R131" s="37"/>
      <c r="S131" s="38"/>
      <c r="T131" s="132">
        <v>2.0</v>
      </c>
      <c r="U131" s="37">
        <v>527.75</v>
      </c>
      <c r="V131" s="132">
        <v>1.0</v>
      </c>
      <c r="W131" s="37">
        <v>263.87</v>
      </c>
      <c r="X131" s="26">
        <f t="shared" si="1"/>
        <v>2.5</v>
      </c>
      <c r="Y131" s="38">
        <f t="shared" si="4"/>
        <v>1319.37</v>
      </c>
      <c r="Z131" s="38">
        <f t="shared" si="3"/>
        <v>1319.37</v>
      </c>
      <c r="AA131" s="53"/>
      <c r="AB131" s="44"/>
      <c r="AC131" s="44"/>
    </row>
    <row r="132" ht="15.75" customHeight="1">
      <c r="A132" s="25" t="s">
        <v>44</v>
      </c>
      <c r="B132" s="26" t="s">
        <v>176</v>
      </c>
      <c r="C132" s="56" t="s">
        <v>660</v>
      </c>
      <c r="D132" s="135" t="s">
        <v>661</v>
      </c>
      <c r="E132" s="26" t="s">
        <v>56</v>
      </c>
      <c r="F132" s="26" t="s">
        <v>714</v>
      </c>
      <c r="G132" s="30"/>
      <c r="H132" s="26"/>
      <c r="I132" s="26" t="s">
        <v>50</v>
      </c>
      <c r="J132" s="32" t="s">
        <v>51</v>
      </c>
      <c r="K132" s="26" t="s">
        <v>50</v>
      </c>
      <c r="L132" s="57" t="s">
        <v>179</v>
      </c>
      <c r="M132" s="42"/>
      <c r="N132" s="42"/>
      <c r="O132" s="42"/>
      <c r="P132" s="37"/>
      <c r="Q132" s="37"/>
      <c r="R132" s="37"/>
      <c r="S132" s="38"/>
      <c r="T132" s="132">
        <v>2.0</v>
      </c>
      <c r="U132" s="37">
        <v>527.75</v>
      </c>
      <c r="V132" s="132">
        <v>1.0</v>
      </c>
      <c r="W132" s="37">
        <v>263.87</v>
      </c>
      <c r="X132" s="26">
        <f t="shared" si="1"/>
        <v>2.5</v>
      </c>
      <c r="Y132" s="38">
        <f t="shared" si="4"/>
        <v>1319.37</v>
      </c>
      <c r="Z132" s="38">
        <f t="shared" si="3"/>
        <v>1319.37</v>
      </c>
      <c r="AA132" s="53"/>
      <c r="AB132" s="44"/>
      <c r="AC132" s="44"/>
    </row>
    <row r="133" ht="15.75" customHeight="1">
      <c r="A133" s="25" t="s">
        <v>44</v>
      </c>
      <c r="B133" s="26" t="s">
        <v>176</v>
      </c>
      <c r="C133" s="56" t="s">
        <v>188</v>
      </c>
      <c r="D133" s="135" t="s">
        <v>189</v>
      </c>
      <c r="E133" s="26" t="s">
        <v>56</v>
      </c>
      <c r="F133" s="26" t="s">
        <v>714</v>
      </c>
      <c r="G133" s="30"/>
      <c r="H133" s="26"/>
      <c r="I133" s="26" t="s">
        <v>50</v>
      </c>
      <c r="J133" s="32" t="s">
        <v>51</v>
      </c>
      <c r="K133" s="26" t="s">
        <v>50</v>
      </c>
      <c r="L133" s="57" t="s">
        <v>179</v>
      </c>
      <c r="M133" s="42"/>
      <c r="N133" s="42"/>
      <c r="O133" s="42"/>
      <c r="P133" s="37"/>
      <c r="Q133" s="37"/>
      <c r="R133" s="37"/>
      <c r="S133" s="38"/>
      <c r="T133" s="132">
        <v>4.0</v>
      </c>
      <c r="U133" s="37">
        <v>527.75</v>
      </c>
      <c r="V133" s="132">
        <v>1.0</v>
      </c>
      <c r="W133" s="37">
        <v>263.87</v>
      </c>
      <c r="X133" s="26">
        <f t="shared" si="1"/>
        <v>4.5</v>
      </c>
      <c r="Y133" s="38">
        <f t="shared" si="4"/>
        <v>2374.87</v>
      </c>
      <c r="Z133" s="38">
        <f t="shared" si="3"/>
        <v>2374.87</v>
      </c>
      <c r="AA133" s="53"/>
      <c r="AB133" s="44"/>
      <c r="AC133" s="44"/>
    </row>
    <row r="134" ht="15.75" customHeight="1">
      <c r="A134" s="25" t="s">
        <v>44</v>
      </c>
      <c r="B134" s="26" t="s">
        <v>176</v>
      </c>
      <c r="C134" s="56" t="s">
        <v>190</v>
      </c>
      <c r="D134" s="135" t="s">
        <v>191</v>
      </c>
      <c r="E134" s="26" t="s">
        <v>56</v>
      </c>
      <c r="F134" s="26" t="s">
        <v>714</v>
      </c>
      <c r="G134" s="30"/>
      <c r="H134" s="26"/>
      <c r="I134" s="26" t="s">
        <v>50</v>
      </c>
      <c r="J134" s="32" t="s">
        <v>51</v>
      </c>
      <c r="K134" s="26" t="s">
        <v>50</v>
      </c>
      <c r="L134" s="57" t="s">
        <v>179</v>
      </c>
      <c r="M134" s="42"/>
      <c r="N134" s="42"/>
      <c r="O134" s="42"/>
      <c r="P134" s="37"/>
      <c r="Q134" s="37"/>
      <c r="R134" s="37"/>
      <c r="S134" s="38"/>
      <c r="T134" s="132">
        <v>7.0</v>
      </c>
      <c r="U134" s="37">
        <v>527.75</v>
      </c>
      <c r="V134" s="132">
        <v>0.0</v>
      </c>
      <c r="W134" s="37">
        <v>263.87</v>
      </c>
      <c r="X134" s="26">
        <f t="shared" si="1"/>
        <v>7</v>
      </c>
      <c r="Y134" s="38">
        <f t="shared" si="4"/>
        <v>3694.25</v>
      </c>
      <c r="Z134" s="38">
        <f t="shared" si="3"/>
        <v>3694.25</v>
      </c>
      <c r="AA134" s="53"/>
      <c r="AB134" s="44"/>
      <c r="AC134" s="44"/>
    </row>
    <row r="135" ht="15.75" customHeight="1">
      <c r="A135" s="25" t="s">
        <v>44</v>
      </c>
      <c r="B135" s="26" t="s">
        <v>176</v>
      </c>
      <c r="C135" s="56" t="s">
        <v>508</v>
      </c>
      <c r="D135" s="135" t="s">
        <v>509</v>
      </c>
      <c r="E135" s="26" t="s">
        <v>56</v>
      </c>
      <c r="F135" s="26" t="s">
        <v>714</v>
      </c>
      <c r="G135" s="30"/>
      <c r="H135" s="26"/>
      <c r="I135" s="26" t="s">
        <v>50</v>
      </c>
      <c r="J135" s="32" t="s">
        <v>51</v>
      </c>
      <c r="K135" s="26" t="s">
        <v>50</v>
      </c>
      <c r="L135" s="57" t="s">
        <v>179</v>
      </c>
      <c r="M135" s="42"/>
      <c r="N135" s="42"/>
      <c r="O135" s="42"/>
      <c r="P135" s="37"/>
      <c r="Q135" s="37"/>
      <c r="R135" s="37"/>
      <c r="S135" s="38"/>
      <c r="T135" s="132">
        <v>2.0</v>
      </c>
      <c r="U135" s="37">
        <v>527.75</v>
      </c>
      <c r="V135" s="132">
        <v>1.0</v>
      </c>
      <c r="W135" s="37">
        <v>263.87</v>
      </c>
      <c r="X135" s="26">
        <f t="shared" si="1"/>
        <v>2.5</v>
      </c>
      <c r="Y135" s="38">
        <f t="shared" si="4"/>
        <v>1319.37</v>
      </c>
      <c r="Z135" s="38">
        <f t="shared" si="3"/>
        <v>1319.37</v>
      </c>
      <c r="AA135" s="53"/>
      <c r="AB135" s="44"/>
      <c r="AC135" s="44"/>
    </row>
    <row r="136" ht="15.75" customHeight="1">
      <c r="A136" s="25" t="s">
        <v>44</v>
      </c>
      <c r="B136" s="26" t="s">
        <v>176</v>
      </c>
      <c r="C136" s="56" t="s">
        <v>194</v>
      </c>
      <c r="D136" s="135" t="s">
        <v>195</v>
      </c>
      <c r="E136" s="26" t="s">
        <v>56</v>
      </c>
      <c r="F136" s="26" t="s">
        <v>714</v>
      </c>
      <c r="G136" s="30"/>
      <c r="H136" s="26"/>
      <c r="I136" s="26" t="s">
        <v>50</v>
      </c>
      <c r="J136" s="32" t="s">
        <v>51</v>
      </c>
      <c r="K136" s="26" t="s">
        <v>50</v>
      </c>
      <c r="L136" s="57" t="s">
        <v>179</v>
      </c>
      <c r="M136" s="42"/>
      <c r="N136" s="42"/>
      <c r="O136" s="42"/>
      <c r="P136" s="37"/>
      <c r="Q136" s="37"/>
      <c r="R136" s="37"/>
      <c r="S136" s="38"/>
      <c r="T136" s="132">
        <v>0.0</v>
      </c>
      <c r="U136" s="37">
        <v>527.75</v>
      </c>
      <c r="V136" s="132">
        <v>1.0</v>
      </c>
      <c r="W136" s="37">
        <v>263.87</v>
      </c>
      <c r="X136" s="26">
        <f t="shared" si="1"/>
        <v>0.5</v>
      </c>
      <c r="Y136" s="38">
        <f t="shared" si="4"/>
        <v>263.87</v>
      </c>
      <c r="Z136" s="38">
        <f t="shared" si="3"/>
        <v>263.87</v>
      </c>
      <c r="AA136" s="53"/>
      <c r="AB136" s="44"/>
      <c r="AC136" s="44"/>
    </row>
    <row r="137" ht="15.75" customHeight="1">
      <c r="A137" s="25" t="s">
        <v>44</v>
      </c>
      <c r="B137" s="26" t="s">
        <v>176</v>
      </c>
      <c r="C137" s="56" t="s">
        <v>512</v>
      </c>
      <c r="D137" s="135" t="s">
        <v>513</v>
      </c>
      <c r="E137" s="26" t="s">
        <v>56</v>
      </c>
      <c r="F137" s="26" t="s">
        <v>714</v>
      </c>
      <c r="G137" s="30"/>
      <c r="H137" s="26"/>
      <c r="I137" s="26" t="s">
        <v>50</v>
      </c>
      <c r="J137" s="32" t="s">
        <v>51</v>
      </c>
      <c r="K137" s="26" t="s">
        <v>50</v>
      </c>
      <c r="L137" s="57" t="s">
        <v>179</v>
      </c>
      <c r="M137" s="42"/>
      <c r="N137" s="42"/>
      <c r="O137" s="42"/>
      <c r="P137" s="37"/>
      <c r="Q137" s="37"/>
      <c r="R137" s="37"/>
      <c r="S137" s="38"/>
      <c r="T137" s="132">
        <v>0.0</v>
      </c>
      <c r="U137" s="37">
        <v>527.75</v>
      </c>
      <c r="V137" s="132">
        <v>1.0</v>
      </c>
      <c r="W137" s="37">
        <v>263.87</v>
      </c>
      <c r="X137" s="26">
        <f t="shared" si="1"/>
        <v>0.5</v>
      </c>
      <c r="Y137" s="38">
        <f t="shared" si="4"/>
        <v>263.87</v>
      </c>
      <c r="Z137" s="38">
        <f t="shared" si="3"/>
        <v>263.87</v>
      </c>
      <c r="AA137" s="53"/>
      <c r="AB137" s="44"/>
      <c r="AC137" s="44"/>
    </row>
    <row r="138" ht="15.75" customHeight="1">
      <c r="A138" s="25" t="s">
        <v>44</v>
      </c>
      <c r="B138" s="26" t="s">
        <v>176</v>
      </c>
      <c r="C138" s="56" t="s">
        <v>514</v>
      </c>
      <c r="D138" s="135" t="s">
        <v>515</v>
      </c>
      <c r="E138" s="26" t="s">
        <v>56</v>
      </c>
      <c r="F138" s="26" t="s">
        <v>714</v>
      </c>
      <c r="G138" s="30"/>
      <c r="H138" s="26"/>
      <c r="I138" s="26" t="s">
        <v>50</v>
      </c>
      <c r="J138" s="32" t="s">
        <v>51</v>
      </c>
      <c r="K138" s="26" t="s">
        <v>50</v>
      </c>
      <c r="L138" s="57" t="s">
        <v>179</v>
      </c>
      <c r="M138" s="42"/>
      <c r="N138" s="42"/>
      <c r="O138" s="42"/>
      <c r="P138" s="37"/>
      <c r="Q138" s="37"/>
      <c r="R138" s="37"/>
      <c r="S138" s="38"/>
      <c r="T138" s="132">
        <v>2.0</v>
      </c>
      <c r="U138" s="37">
        <v>527.75</v>
      </c>
      <c r="V138" s="132">
        <v>0.0</v>
      </c>
      <c r="W138" s="37">
        <v>263.87</v>
      </c>
      <c r="X138" s="26">
        <f t="shared" si="1"/>
        <v>2</v>
      </c>
      <c r="Y138" s="38">
        <f t="shared" si="4"/>
        <v>1055.5</v>
      </c>
      <c r="Z138" s="38">
        <f t="shared" si="3"/>
        <v>1055.5</v>
      </c>
      <c r="AA138" s="53"/>
      <c r="AB138" s="44"/>
      <c r="AC138" s="44"/>
    </row>
    <row r="139" ht="15.75" customHeight="1">
      <c r="A139" s="25" t="s">
        <v>44</v>
      </c>
      <c r="B139" s="26" t="s">
        <v>176</v>
      </c>
      <c r="C139" s="56" t="s">
        <v>516</v>
      </c>
      <c r="D139" s="135" t="s">
        <v>517</v>
      </c>
      <c r="E139" s="26" t="s">
        <v>56</v>
      </c>
      <c r="F139" s="26" t="s">
        <v>714</v>
      </c>
      <c r="G139" s="30"/>
      <c r="H139" s="26"/>
      <c r="I139" s="26" t="s">
        <v>50</v>
      </c>
      <c r="J139" s="32" t="s">
        <v>51</v>
      </c>
      <c r="K139" s="26" t="s">
        <v>50</v>
      </c>
      <c r="L139" s="57" t="s">
        <v>179</v>
      </c>
      <c r="M139" s="42"/>
      <c r="N139" s="42"/>
      <c r="O139" s="42"/>
      <c r="P139" s="37"/>
      <c r="Q139" s="37"/>
      <c r="R139" s="37"/>
      <c r="S139" s="38"/>
      <c r="T139" s="132">
        <v>2.0</v>
      </c>
      <c r="U139" s="37">
        <v>527.75</v>
      </c>
      <c r="V139" s="132">
        <v>0.0</v>
      </c>
      <c r="W139" s="37">
        <v>263.87</v>
      </c>
      <c r="X139" s="26">
        <f t="shared" si="1"/>
        <v>2</v>
      </c>
      <c r="Y139" s="38">
        <f t="shared" si="4"/>
        <v>1055.5</v>
      </c>
      <c r="Z139" s="38">
        <f t="shared" si="3"/>
        <v>1055.5</v>
      </c>
      <c r="AA139" s="53"/>
      <c r="AB139" s="44"/>
      <c r="AC139" s="44"/>
    </row>
    <row r="140" ht="15.75" customHeight="1">
      <c r="A140" s="25" t="s">
        <v>44</v>
      </c>
      <c r="B140" s="26" t="s">
        <v>176</v>
      </c>
      <c r="C140" s="56" t="s">
        <v>196</v>
      </c>
      <c r="D140" s="135" t="s">
        <v>197</v>
      </c>
      <c r="E140" s="26" t="s">
        <v>56</v>
      </c>
      <c r="F140" s="26" t="s">
        <v>714</v>
      </c>
      <c r="G140" s="30"/>
      <c r="H140" s="26"/>
      <c r="I140" s="26" t="s">
        <v>50</v>
      </c>
      <c r="J140" s="32" t="s">
        <v>51</v>
      </c>
      <c r="K140" s="26" t="s">
        <v>50</v>
      </c>
      <c r="L140" s="57" t="s">
        <v>179</v>
      </c>
      <c r="M140" s="42"/>
      <c r="N140" s="42"/>
      <c r="O140" s="42"/>
      <c r="P140" s="37"/>
      <c r="Q140" s="37"/>
      <c r="R140" s="37"/>
      <c r="S140" s="38"/>
      <c r="T140" s="132">
        <v>7.0</v>
      </c>
      <c r="U140" s="37">
        <v>527.75</v>
      </c>
      <c r="V140" s="132">
        <v>0.0</v>
      </c>
      <c r="W140" s="37">
        <v>263.87</v>
      </c>
      <c r="X140" s="26">
        <f t="shared" si="1"/>
        <v>7</v>
      </c>
      <c r="Y140" s="38">
        <f t="shared" si="4"/>
        <v>3694.25</v>
      </c>
      <c r="Z140" s="38">
        <f t="shared" si="3"/>
        <v>3694.25</v>
      </c>
      <c r="AA140" s="53"/>
      <c r="AB140" s="44"/>
      <c r="AC140" s="44"/>
    </row>
    <row r="141" ht="15.75" customHeight="1">
      <c r="A141" s="25" t="s">
        <v>44</v>
      </c>
      <c r="B141" s="26" t="s">
        <v>176</v>
      </c>
      <c r="C141" s="56" t="s">
        <v>518</v>
      </c>
      <c r="D141" s="135" t="s">
        <v>519</v>
      </c>
      <c r="E141" s="26" t="s">
        <v>56</v>
      </c>
      <c r="F141" s="26" t="s">
        <v>714</v>
      </c>
      <c r="G141" s="30"/>
      <c r="H141" s="26"/>
      <c r="I141" s="26" t="s">
        <v>50</v>
      </c>
      <c r="J141" s="32" t="s">
        <v>51</v>
      </c>
      <c r="K141" s="26" t="s">
        <v>50</v>
      </c>
      <c r="L141" s="57" t="s">
        <v>179</v>
      </c>
      <c r="M141" s="42"/>
      <c r="N141" s="42"/>
      <c r="O141" s="42"/>
      <c r="P141" s="37"/>
      <c r="Q141" s="37"/>
      <c r="R141" s="37"/>
      <c r="S141" s="38"/>
      <c r="T141" s="132">
        <v>7.0</v>
      </c>
      <c r="U141" s="37">
        <v>527.75</v>
      </c>
      <c r="V141" s="132">
        <v>0.0</v>
      </c>
      <c r="W141" s="37">
        <v>263.87</v>
      </c>
      <c r="X141" s="26">
        <f t="shared" si="1"/>
        <v>7</v>
      </c>
      <c r="Y141" s="38">
        <f t="shared" si="4"/>
        <v>3694.25</v>
      </c>
      <c r="Z141" s="38">
        <f t="shared" si="3"/>
        <v>3694.25</v>
      </c>
      <c r="AA141" s="53"/>
      <c r="AB141" s="44"/>
      <c r="AC141" s="44"/>
    </row>
    <row r="142" ht="15.75" customHeight="1">
      <c r="A142" s="25" t="s">
        <v>44</v>
      </c>
      <c r="B142" s="26" t="s">
        <v>176</v>
      </c>
      <c r="C142" s="56" t="s">
        <v>520</v>
      </c>
      <c r="D142" s="135" t="s">
        <v>521</v>
      </c>
      <c r="E142" s="26" t="s">
        <v>56</v>
      </c>
      <c r="F142" s="26" t="s">
        <v>714</v>
      </c>
      <c r="G142" s="30"/>
      <c r="H142" s="26"/>
      <c r="I142" s="26" t="s">
        <v>50</v>
      </c>
      <c r="J142" s="32" t="s">
        <v>51</v>
      </c>
      <c r="K142" s="26" t="s">
        <v>50</v>
      </c>
      <c r="L142" s="57" t="s">
        <v>179</v>
      </c>
      <c r="M142" s="42"/>
      <c r="N142" s="42"/>
      <c r="O142" s="42"/>
      <c r="P142" s="37"/>
      <c r="Q142" s="37"/>
      <c r="R142" s="37"/>
      <c r="S142" s="38"/>
      <c r="T142" s="132">
        <v>3.0</v>
      </c>
      <c r="U142" s="37">
        <v>527.75</v>
      </c>
      <c r="V142" s="132">
        <v>0.0</v>
      </c>
      <c r="W142" s="37">
        <v>263.87</v>
      </c>
      <c r="X142" s="26">
        <f t="shared" si="1"/>
        <v>3</v>
      </c>
      <c r="Y142" s="38">
        <f t="shared" si="4"/>
        <v>1583.25</v>
      </c>
      <c r="Z142" s="38">
        <f t="shared" si="3"/>
        <v>1583.25</v>
      </c>
      <c r="AA142" s="53"/>
      <c r="AB142" s="44"/>
      <c r="AC142" s="44"/>
    </row>
    <row r="143" ht="15.75" customHeight="1">
      <c r="A143" s="25" t="s">
        <v>44</v>
      </c>
      <c r="B143" s="26" t="s">
        <v>176</v>
      </c>
      <c r="C143" s="56" t="s">
        <v>608</v>
      </c>
      <c r="D143" s="135" t="s">
        <v>609</v>
      </c>
      <c r="E143" s="26" t="s">
        <v>56</v>
      </c>
      <c r="F143" s="26" t="s">
        <v>714</v>
      </c>
      <c r="G143" s="30"/>
      <c r="H143" s="26"/>
      <c r="I143" s="26" t="s">
        <v>50</v>
      </c>
      <c r="J143" s="32" t="s">
        <v>51</v>
      </c>
      <c r="K143" s="26" t="s">
        <v>50</v>
      </c>
      <c r="L143" s="57" t="s">
        <v>179</v>
      </c>
      <c r="M143" s="42"/>
      <c r="N143" s="42"/>
      <c r="O143" s="42"/>
      <c r="P143" s="37"/>
      <c r="Q143" s="37"/>
      <c r="R143" s="37"/>
      <c r="S143" s="38"/>
      <c r="T143" s="132">
        <v>7.0</v>
      </c>
      <c r="U143" s="37">
        <v>527.75</v>
      </c>
      <c r="V143" s="132">
        <v>0.0</v>
      </c>
      <c r="W143" s="37">
        <v>263.87</v>
      </c>
      <c r="X143" s="26">
        <f t="shared" si="1"/>
        <v>7</v>
      </c>
      <c r="Y143" s="38">
        <f t="shared" si="4"/>
        <v>3694.25</v>
      </c>
      <c r="Z143" s="38">
        <f t="shared" si="3"/>
        <v>3694.25</v>
      </c>
      <c r="AA143" s="53"/>
      <c r="AB143" s="44"/>
      <c r="AC143" s="44"/>
    </row>
    <row r="144" ht="15.75" customHeight="1">
      <c r="A144" s="25" t="s">
        <v>44</v>
      </c>
      <c r="B144" s="26" t="s">
        <v>176</v>
      </c>
      <c r="C144" s="56" t="s">
        <v>198</v>
      </c>
      <c r="D144" s="135" t="s">
        <v>199</v>
      </c>
      <c r="E144" s="26" t="s">
        <v>56</v>
      </c>
      <c r="F144" s="26" t="s">
        <v>714</v>
      </c>
      <c r="G144" s="30"/>
      <c r="H144" s="26"/>
      <c r="I144" s="26" t="s">
        <v>50</v>
      </c>
      <c r="J144" s="32" t="s">
        <v>51</v>
      </c>
      <c r="K144" s="26" t="s">
        <v>50</v>
      </c>
      <c r="L144" s="57" t="s">
        <v>179</v>
      </c>
      <c r="M144" s="42"/>
      <c r="N144" s="42"/>
      <c r="O144" s="42"/>
      <c r="P144" s="37"/>
      <c r="Q144" s="37"/>
      <c r="R144" s="37"/>
      <c r="S144" s="38"/>
      <c r="T144" s="132">
        <v>7.0</v>
      </c>
      <c r="U144" s="37">
        <v>527.75</v>
      </c>
      <c r="V144" s="132">
        <v>0.0</v>
      </c>
      <c r="W144" s="37">
        <v>263.87</v>
      </c>
      <c r="X144" s="26">
        <f t="shared" si="1"/>
        <v>7</v>
      </c>
      <c r="Y144" s="38">
        <f t="shared" si="4"/>
        <v>3694.25</v>
      </c>
      <c r="Z144" s="38">
        <f t="shared" si="3"/>
        <v>3694.25</v>
      </c>
      <c r="AA144" s="53"/>
      <c r="AB144" s="44"/>
      <c r="AC144" s="44"/>
    </row>
    <row r="145" ht="15.75" customHeight="1">
      <c r="A145" s="25" t="s">
        <v>44</v>
      </c>
      <c r="B145" s="26" t="s">
        <v>176</v>
      </c>
      <c r="C145" s="56" t="s">
        <v>524</v>
      </c>
      <c r="D145" s="135" t="s">
        <v>610</v>
      </c>
      <c r="E145" s="26" t="s">
        <v>56</v>
      </c>
      <c r="F145" s="26" t="s">
        <v>714</v>
      </c>
      <c r="G145" s="30"/>
      <c r="H145" s="26"/>
      <c r="I145" s="26" t="s">
        <v>50</v>
      </c>
      <c r="J145" s="32" t="s">
        <v>51</v>
      </c>
      <c r="K145" s="26" t="s">
        <v>50</v>
      </c>
      <c r="L145" s="57" t="s">
        <v>179</v>
      </c>
      <c r="M145" s="42"/>
      <c r="N145" s="42"/>
      <c r="O145" s="42"/>
      <c r="P145" s="37"/>
      <c r="Q145" s="37"/>
      <c r="R145" s="37"/>
      <c r="S145" s="38"/>
      <c r="T145" s="132">
        <v>3.0</v>
      </c>
      <c r="U145" s="37">
        <v>527.75</v>
      </c>
      <c r="V145" s="132">
        <v>1.0</v>
      </c>
      <c r="W145" s="37">
        <v>263.87</v>
      </c>
      <c r="X145" s="26">
        <f t="shared" si="1"/>
        <v>3.5</v>
      </c>
      <c r="Y145" s="38">
        <f t="shared" si="4"/>
        <v>1847.12</v>
      </c>
      <c r="Z145" s="38">
        <f t="shared" si="3"/>
        <v>1847.12</v>
      </c>
      <c r="AA145" s="53"/>
      <c r="AB145" s="44"/>
      <c r="AC145" s="44"/>
    </row>
    <row r="146" ht="15.75" customHeight="1">
      <c r="A146" s="25" t="s">
        <v>44</v>
      </c>
      <c r="B146" s="26" t="s">
        <v>176</v>
      </c>
      <c r="C146" s="56" t="s">
        <v>202</v>
      </c>
      <c r="D146" s="135" t="s">
        <v>203</v>
      </c>
      <c r="E146" s="26" t="s">
        <v>56</v>
      </c>
      <c r="F146" s="26" t="s">
        <v>714</v>
      </c>
      <c r="G146" s="30"/>
      <c r="H146" s="26"/>
      <c r="I146" s="26" t="s">
        <v>50</v>
      </c>
      <c r="J146" s="32" t="s">
        <v>51</v>
      </c>
      <c r="K146" s="26" t="s">
        <v>50</v>
      </c>
      <c r="L146" s="57" t="s">
        <v>179</v>
      </c>
      <c r="M146" s="42"/>
      <c r="N146" s="42"/>
      <c r="O146" s="42"/>
      <c r="P146" s="37"/>
      <c r="Q146" s="37"/>
      <c r="R146" s="37"/>
      <c r="S146" s="38"/>
      <c r="T146" s="132">
        <v>4.0</v>
      </c>
      <c r="U146" s="37">
        <v>527.75</v>
      </c>
      <c r="V146" s="132">
        <v>0.0</v>
      </c>
      <c r="W146" s="37">
        <v>263.87</v>
      </c>
      <c r="X146" s="26">
        <f t="shared" si="1"/>
        <v>4</v>
      </c>
      <c r="Y146" s="38">
        <f t="shared" si="4"/>
        <v>2111</v>
      </c>
      <c r="Z146" s="38">
        <f t="shared" si="3"/>
        <v>2111</v>
      </c>
      <c r="AA146" s="53"/>
      <c r="AB146" s="44"/>
      <c r="AC146" s="44"/>
    </row>
    <row r="147" ht="15.75" customHeight="1">
      <c r="A147" s="25" t="s">
        <v>44</v>
      </c>
      <c r="B147" s="26" t="s">
        <v>176</v>
      </c>
      <c r="C147" s="56" t="s">
        <v>525</v>
      </c>
      <c r="D147" s="135" t="s">
        <v>526</v>
      </c>
      <c r="E147" s="26" t="s">
        <v>56</v>
      </c>
      <c r="F147" s="26" t="s">
        <v>714</v>
      </c>
      <c r="G147" s="30"/>
      <c r="H147" s="26"/>
      <c r="I147" s="26" t="s">
        <v>50</v>
      </c>
      <c r="J147" s="32" t="s">
        <v>51</v>
      </c>
      <c r="K147" s="26" t="s">
        <v>50</v>
      </c>
      <c r="L147" s="57" t="s">
        <v>179</v>
      </c>
      <c r="M147" s="42"/>
      <c r="N147" s="42"/>
      <c r="O147" s="42"/>
      <c r="P147" s="37"/>
      <c r="Q147" s="37"/>
      <c r="R147" s="37"/>
      <c r="S147" s="38"/>
      <c r="T147" s="132">
        <v>3.0</v>
      </c>
      <c r="U147" s="37">
        <v>527.75</v>
      </c>
      <c r="V147" s="132">
        <v>1.0</v>
      </c>
      <c r="W147" s="37">
        <v>263.87</v>
      </c>
      <c r="X147" s="26">
        <f t="shared" si="1"/>
        <v>3.5</v>
      </c>
      <c r="Y147" s="38">
        <f t="shared" si="4"/>
        <v>1847.12</v>
      </c>
      <c r="Z147" s="38">
        <f t="shared" si="3"/>
        <v>1847.12</v>
      </c>
      <c r="AA147" s="53"/>
      <c r="AB147" s="44"/>
      <c r="AC147" s="44"/>
    </row>
    <row r="148" ht="15.75" customHeight="1">
      <c r="A148" s="25" t="s">
        <v>44</v>
      </c>
      <c r="B148" s="26" t="s">
        <v>176</v>
      </c>
      <c r="C148" s="56" t="s">
        <v>527</v>
      </c>
      <c r="D148" s="135" t="s">
        <v>528</v>
      </c>
      <c r="E148" s="26" t="s">
        <v>56</v>
      </c>
      <c r="F148" s="26" t="s">
        <v>714</v>
      </c>
      <c r="G148" s="30"/>
      <c r="H148" s="26"/>
      <c r="I148" s="26" t="s">
        <v>50</v>
      </c>
      <c r="J148" s="32" t="s">
        <v>51</v>
      </c>
      <c r="K148" s="26" t="s">
        <v>50</v>
      </c>
      <c r="L148" s="57" t="s">
        <v>179</v>
      </c>
      <c r="M148" s="42"/>
      <c r="N148" s="42"/>
      <c r="O148" s="42"/>
      <c r="P148" s="37"/>
      <c r="Q148" s="37"/>
      <c r="R148" s="37"/>
      <c r="S148" s="38"/>
      <c r="T148" s="132">
        <v>3.0</v>
      </c>
      <c r="U148" s="37">
        <v>527.75</v>
      </c>
      <c r="V148" s="132">
        <v>0.0</v>
      </c>
      <c r="W148" s="37">
        <v>263.87</v>
      </c>
      <c r="X148" s="26">
        <f t="shared" si="1"/>
        <v>3</v>
      </c>
      <c r="Y148" s="38">
        <f t="shared" si="4"/>
        <v>1583.25</v>
      </c>
      <c r="Z148" s="38">
        <f t="shared" si="3"/>
        <v>1583.25</v>
      </c>
      <c r="AA148" s="53"/>
      <c r="AB148" s="44"/>
      <c r="AC148" s="44"/>
    </row>
    <row r="149" ht="15.75" customHeight="1">
      <c r="A149" s="25" t="s">
        <v>44</v>
      </c>
      <c r="B149" s="26" t="s">
        <v>176</v>
      </c>
      <c r="C149" s="56" t="s">
        <v>606</v>
      </c>
      <c r="D149" s="135" t="s">
        <v>607</v>
      </c>
      <c r="E149" s="26" t="s">
        <v>56</v>
      </c>
      <c r="F149" s="26" t="s">
        <v>714</v>
      </c>
      <c r="G149" s="30"/>
      <c r="H149" s="26"/>
      <c r="I149" s="26" t="s">
        <v>50</v>
      </c>
      <c r="J149" s="32" t="s">
        <v>51</v>
      </c>
      <c r="K149" s="26" t="s">
        <v>50</v>
      </c>
      <c r="L149" s="57" t="s">
        <v>179</v>
      </c>
      <c r="M149" s="42"/>
      <c r="N149" s="42"/>
      <c r="O149" s="42"/>
      <c r="P149" s="37"/>
      <c r="Q149" s="37"/>
      <c r="R149" s="37"/>
      <c r="S149" s="38"/>
      <c r="T149" s="132">
        <v>0.0</v>
      </c>
      <c r="U149" s="37">
        <v>527.75</v>
      </c>
      <c r="V149" s="132">
        <v>1.0</v>
      </c>
      <c r="W149" s="37">
        <v>263.87</v>
      </c>
      <c r="X149" s="26">
        <f t="shared" si="1"/>
        <v>0.5</v>
      </c>
      <c r="Y149" s="38">
        <f t="shared" si="4"/>
        <v>263.87</v>
      </c>
      <c r="Z149" s="38">
        <f t="shared" si="3"/>
        <v>263.87</v>
      </c>
      <c r="AA149" s="53"/>
      <c r="AB149" s="44"/>
      <c r="AC149" s="44"/>
    </row>
    <row r="150" ht="15.75" customHeight="1">
      <c r="A150" s="25" t="s">
        <v>44</v>
      </c>
      <c r="B150" s="26" t="s">
        <v>176</v>
      </c>
      <c r="C150" s="56" t="s">
        <v>377</v>
      </c>
      <c r="D150" s="135" t="s">
        <v>378</v>
      </c>
      <c r="E150" s="26" t="s">
        <v>56</v>
      </c>
      <c r="F150" s="26" t="s">
        <v>714</v>
      </c>
      <c r="G150" s="30"/>
      <c r="H150" s="26"/>
      <c r="I150" s="26" t="s">
        <v>50</v>
      </c>
      <c r="J150" s="32" t="s">
        <v>51</v>
      </c>
      <c r="K150" s="26" t="s">
        <v>50</v>
      </c>
      <c r="L150" s="57" t="s">
        <v>179</v>
      </c>
      <c r="M150" s="42"/>
      <c r="N150" s="42"/>
      <c r="O150" s="42"/>
      <c r="P150" s="37"/>
      <c r="Q150" s="37"/>
      <c r="R150" s="37"/>
      <c r="S150" s="38"/>
      <c r="T150" s="132">
        <v>6.0</v>
      </c>
      <c r="U150" s="37">
        <v>527.75</v>
      </c>
      <c r="V150" s="132">
        <v>1.0</v>
      </c>
      <c r="W150" s="37">
        <v>263.87</v>
      </c>
      <c r="X150" s="26">
        <f t="shared" si="1"/>
        <v>6.5</v>
      </c>
      <c r="Y150" s="38">
        <f t="shared" si="4"/>
        <v>3430.37</v>
      </c>
      <c r="Z150" s="38">
        <f t="shared" si="3"/>
        <v>3430.37</v>
      </c>
      <c r="AA150" s="53"/>
      <c r="AB150" s="44"/>
      <c r="AC150" s="44"/>
    </row>
    <row r="151" ht="15.75" customHeight="1">
      <c r="A151" s="25" t="s">
        <v>44</v>
      </c>
      <c r="B151" s="26" t="s">
        <v>176</v>
      </c>
      <c r="C151" s="56" t="s">
        <v>194</v>
      </c>
      <c r="D151" s="135" t="s">
        <v>195</v>
      </c>
      <c r="E151" s="26" t="s">
        <v>56</v>
      </c>
      <c r="F151" s="26" t="s">
        <v>714</v>
      </c>
      <c r="G151" s="30"/>
      <c r="H151" s="26"/>
      <c r="I151" s="26" t="s">
        <v>50</v>
      </c>
      <c r="J151" s="32" t="s">
        <v>51</v>
      </c>
      <c r="K151" s="26" t="s">
        <v>50</v>
      </c>
      <c r="L151" s="57" t="s">
        <v>179</v>
      </c>
      <c r="M151" s="42"/>
      <c r="N151" s="42"/>
      <c r="O151" s="42"/>
      <c r="P151" s="37"/>
      <c r="Q151" s="37"/>
      <c r="R151" s="37"/>
      <c r="S151" s="38"/>
      <c r="T151" s="132">
        <v>1.0</v>
      </c>
      <c r="U151" s="37">
        <v>527.75</v>
      </c>
      <c r="V151" s="132">
        <v>1.0</v>
      </c>
      <c r="W151" s="37">
        <v>263.87</v>
      </c>
      <c r="X151" s="26">
        <f t="shared" si="1"/>
        <v>1.5</v>
      </c>
      <c r="Y151" s="38">
        <f t="shared" si="4"/>
        <v>791.62</v>
      </c>
      <c r="Z151" s="38">
        <f t="shared" si="3"/>
        <v>791.62</v>
      </c>
      <c r="AA151" s="53"/>
      <c r="AB151" s="44"/>
      <c r="AC151" s="44"/>
    </row>
    <row r="152" ht="15.75" customHeight="1">
      <c r="A152" s="25" t="s">
        <v>44</v>
      </c>
      <c r="B152" s="26" t="s">
        <v>176</v>
      </c>
      <c r="C152" s="56" t="s">
        <v>512</v>
      </c>
      <c r="D152" s="135" t="s">
        <v>513</v>
      </c>
      <c r="E152" s="26" t="s">
        <v>56</v>
      </c>
      <c r="F152" s="26" t="s">
        <v>714</v>
      </c>
      <c r="G152" s="30"/>
      <c r="H152" s="26"/>
      <c r="I152" s="26" t="s">
        <v>50</v>
      </c>
      <c r="J152" s="32" t="s">
        <v>51</v>
      </c>
      <c r="K152" s="26" t="s">
        <v>50</v>
      </c>
      <c r="L152" s="57" t="s">
        <v>179</v>
      </c>
      <c r="M152" s="42"/>
      <c r="N152" s="42"/>
      <c r="O152" s="42"/>
      <c r="P152" s="37"/>
      <c r="Q152" s="37"/>
      <c r="R152" s="37"/>
      <c r="S152" s="38"/>
      <c r="T152" s="132">
        <v>1.0</v>
      </c>
      <c r="U152" s="37">
        <v>527.75</v>
      </c>
      <c r="V152" s="132">
        <v>1.0</v>
      </c>
      <c r="W152" s="37">
        <v>263.87</v>
      </c>
      <c r="X152" s="26">
        <f t="shared" si="1"/>
        <v>1.5</v>
      </c>
      <c r="Y152" s="38">
        <f t="shared" si="4"/>
        <v>791.62</v>
      </c>
      <c r="Z152" s="38">
        <f t="shared" si="3"/>
        <v>791.62</v>
      </c>
      <c r="AA152" s="53"/>
      <c r="AB152" s="44"/>
      <c r="AC152" s="44"/>
    </row>
    <row r="153" ht="15.75" customHeight="1">
      <c r="A153" s="25" t="s">
        <v>44</v>
      </c>
      <c r="B153" s="26" t="s">
        <v>176</v>
      </c>
      <c r="C153" s="56" t="s">
        <v>218</v>
      </c>
      <c r="D153" s="135" t="s">
        <v>219</v>
      </c>
      <c r="E153" s="26" t="s">
        <v>56</v>
      </c>
      <c r="F153" s="26" t="s">
        <v>714</v>
      </c>
      <c r="G153" s="30"/>
      <c r="H153" s="26"/>
      <c r="I153" s="26" t="s">
        <v>50</v>
      </c>
      <c r="J153" s="32" t="s">
        <v>51</v>
      </c>
      <c r="K153" s="26" t="s">
        <v>50</v>
      </c>
      <c r="L153" s="57" t="s">
        <v>179</v>
      </c>
      <c r="M153" s="42"/>
      <c r="N153" s="42"/>
      <c r="O153" s="42"/>
      <c r="P153" s="37"/>
      <c r="Q153" s="37"/>
      <c r="R153" s="37"/>
      <c r="S153" s="38"/>
      <c r="T153" s="132">
        <v>4.0</v>
      </c>
      <c r="U153" s="37">
        <v>527.75</v>
      </c>
      <c r="V153" s="132">
        <v>1.0</v>
      </c>
      <c r="W153" s="37">
        <v>263.87</v>
      </c>
      <c r="X153" s="26">
        <f t="shared" si="1"/>
        <v>4.5</v>
      </c>
      <c r="Y153" s="38">
        <f t="shared" si="4"/>
        <v>2374.87</v>
      </c>
      <c r="Z153" s="38">
        <f t="shared" si="3"/>
        <v>2374.87</v>
      </c>
      <c r="AA153" s="53"/>
      <c r="AB153" s="44"/>
      <c r="AC153" s="44"/>
    </row>
    <row r="154" ht="15.75" customHeight="1">
      <c r="A154" s="25" t="s">
        <v>44</v>
      </c>
      <c r="B154" s="26" t="s">
        <v>176</v>
      </c>
      <c r="C154" s="56" t="s">
        <v>518</v>
      </c>
      <c r="D154" s="135" t="s">
        <v>519</v>
      </c>
      <c r="E154" s="26" t="s">
        <v>56</v>
      </c>
      <c r="F154" s="26" t="s">
        <v>714</v>
      </c>
      <c r="G154" s="30"/>
      <c r="H154" s="26"/>
      <c r="I154" s="26" t="s">
        <v>50</v>
      </c>
      <c r="J154" s="32" t="s">
        <v>51</v>
      </c>
      <c r="K154" s="26" t="s">
        <v>50</v>
      </c>
      <c r="L154" s="57" t="s">
        <v>179</v>
      </c>
      <c r="M154" s="42"/>
      <c r="N154" s="42"/>
      <c r="O154" s="42"/>
      <c r="P154" s="37"/>
      <c r="Q154" s="37"/>
      <c r="R154" s="37"/>
      <c r="S154" s="38"/>
      <c r="T154" s="132">
        <v>2.0</v>
      </c>
      <c r="U154" s="37">
        <v>527.75</v>
      </c>
      <c r="V154" s="132">
        <v>1.0</v>
      </c>
      <c r="W154" s="37">
        <v>263.87</v>
      </c>
      <c r="X154" s="26">
        <f t="shared" si="1"/>
        <v>2.5</v>
      </c>
      <c r="Y154" s="38">
        <f t="shared" si="4"/>
        <v>1319.37</v>
      </c>
      <c r="Z154" s="38">
        <f t="shared" si="3"/>
        <v>1319.37</v>
      </c>
      <c r="AA154" s="53"/>
      <c r="AB154" s="44"/>
      <c r="AC154" s="44"/>
    </row>
    <row r="155" ht="15.75" customHeight="1">
      <c r="A155" s="25" t="s">
        <v>44</v>
      </c>
      <c r="B155" s="26" t="s">
        <v>176</v>
      </c>
      <c r="C155" s="56" t="s">
        <v>198</v>
      </c>
      <c r="D155" s="135" t="s">
        <v>199</v>
      </c>
      <c r="E155" s="26" t="s">
        <v>56</v>
      </c>
      <c r="F155" s="26" t="s">
        <v>714</v>
      </c>
      <c r="G155" s="30"/>
      <c r="H155" s="26"/>
      <c r="I155" s="26" t="s">
        <v>50</v>
      </c>
      <c r="J155" s="32" t="s">
        <v>51</v>
      </c>
      <c r="K155" s="26" t="s">
        <v>50</v>
      </c>
      <c r="L155" s="57" t="s">
        <v>179</v>
      </c>
      <c r="M155" s="42"/>
      <c r="N155" s="42"/>
      <c r="O155" s="42"/>
      <c r="P155" s="37"/>
      <c r="Q155" s="37"/>
      <c r="R155" s="37"/>
      <c r="S155" s="38"/>
      <c r="T155" s="132">
        <v>2.0</v>
      </c>
      <c r="U155" s="37">
        <v>527.75</v>
      </c>
      <c r="V155" s="132">
        <v>1.0</v>
      </c>
      <c r="W155" s="37">
        <v>263.87</v>
      </c>
      <c r="X155" s="26">
        <f t="shared" si="1"/>
        <v>2.5</v>
      </c>
      <c r="Y155" s="38">
        <f t="shared" si="4"/>
        <v>1319.37</v>
      </c>
      <c r="Z155" s="38">
        <f t="shared" si="3"/>
        <v>1319.37</v>
      </c>
      <c r="AA155" s="53"/>
      <c r="AB155" s="44"/>
      <c r="AC155" s="44"/>
    </row>
    <row r="156" ht="15.75" customHeight="1">
      <c r="A156" s="25" t="s">
        <v>44</v>
      </c>
      <c r="B156" s="26" t="s">
        <v>176</v>
      </c>
      <c r="C156" s="56" t="s">
        <v>202</v>
      </c>
      <c r="D156" s="135" t="s">
        <v>203</v>
      </c>
      <c r="E156" s="26" t="s">
        <v>56</v>
      </c>
      <c r="F156" s="26" t="s">
        <v>714</v>
      </c>
      <c r="G156" s="30"/>
      <c r="H156" s="26"/>
      <c r="I156" s="26" t="s">
        <v>50</v>
      </c>
      <c r="J156" s="32" t="s">
        <v>51</v>
      </c>
      <c r="K156" s="26" t="s">
        <v>50</v>
      </c>
      <c r="L156" s="57" t="s">
        <v>179</v>
      </c>
      <c r="M156" s="42"/>
      <c r="N156" s="42"/>
      <c r="O156" s="42"/>
      <c r="P156" s="37"/>
      <c r="Q156" s="37"/>
      <c r="R156" s="37"/>
      <c r="S156" s="38"/>
      <c r="T156" s="132">
        <v>0.0</v>
      </c>
      <c r="U156" s="37">
        <v>527.75</v>
      </c>
      <c r="V156" s="132">
        <v>1.0</v>
      </c>
      <c r="W156" s="37">
        <v>263.87</v>
      </c>
      <c r="X156" s="26">
        <f t="shared" si="1"/>
        <v>0.5</v>
      </c>
      <c r="Y156" s="38">
        <f t="shared" si="4"/>
        <v>263.87</v>
      </c>
      <c r="Z156" s="38">
        <f t="shared" si="3"/>
        <v>263.87</v>
      </c>
      <c r="AA156" s="53"/>
      <c r="AB156" s="44"/>
      <c r="AC156" s="44"/>
    </row>
    <row r="157" ht="15.75" customHeight="1">
      <c r="A157" s="25" t="s">
        <v>44</v>
      </c>
      <c r="B157" s="26" t="s">
        <v>176</v>
      </c>
      <c r="C157" s="56" t="s">
        <v>200</v>
      </c>
      <c r="D157" s="135" t="s">
        <v>201</v>
      </c>
      <c r="E157" s="26" t="s">
        <v>56</v>
      </c>
      <c r="F157" s="26" t="s">
        <v>714</v>
      </c>
      <c r="G157" s="30"/>
      <c r="H157" s="26"/>
      <c r="I157" s="26" t="s">
        <v>50</v>
      </c>
      <c r="J157" s="32" t="s">
        <v>51</v>
      </c>
      <c r="K157" s="26" t="s">
        <v>50</v>
      </c>
      <c r="L157" s="57" t="s">
        <v>179</v>
      </c>
      <c r="M157" s="42"/>
      <c r="N157" s="42"/>
      <c r="O157" s="42"/>
      <c r="P157" s="37"/>
      <c r="Q157" s="37"/>
      <c r="R157" s="37"/>
      <c r="S157" s="38"/>
      <c r="T157" s="132">
        <v>5.0</v>
      </c>
      <c r="U157" s="37">
        <v>527.75</v>
      </c>
      <c r="V157" s="132">
        <v>0.0</v>
      </c>
      <c r="W157" s="37">
        <v>263.87</v>
      </c>
      <c r="X157" s="26">
        <f t="shared" si="1"/>
        <v>5</v>
      </c>
      <c r="Y157" s="38">
        <f t="shared" si="4"/>
        <v>2638.75</v>
      </c>
      <c r="Z157" s="38">
        <f t="shared" si="3"/>
        <v>2638.75</v>
      </c>
      <c r="AA157" s="53"/>
      <c r="AB157" s="44"/>
      <c r="AC157" s="44"/>
    </row>
    <row r="158" ht="15.75" customHeight="1">
      <c r="A158" s="25" t="s">
        <v>44</v>
      </c>
      <c r="B158" s="26" t="s">
        <v>176</v>
      </c>
      <c r="C158" s="56" t="s">
        <v>204</v>
      </c>
      <c r="D158" s="135" t="s">
        <v>205</v>
      </c>
      <c r="E158" s="26" t="s">
        <v>56</v>
      </c>
      <c r="F158" s="26" t="s">
        <v>714</v>
      </c>
      <c r="G158" s="30"/>
      <c r="H158" s="26"/>
      <c r="I158" s="26" t="s">
        <v>50</v>
      </c>
      <c r="J158" s="32" t="s">
        <v>51</v>
      </c>
      <c r="K158" s="26" t="s">
        <v>50</v>
      </c>
      <c r="L158" s="57" t="s">
        <v>179</v>
      </c>
      <c r="M158" s="42"/>
      <c r="N158" s="42"/>
      <c r="O158" s="42"/>
      <c r="P158" s="37"/>
      <c r="Q158" s="37"/>
      <c r="R158" s="37"/>
      <c r="S158" s="38"/>
      <c r="T158" s="132">
        <v>5.0</v>
      </c>
      <c r="U158" s="37">
        <v>527.75</v>
      </c>
      <c r="V158" s="132">
        <v>0.0</v>
      </c>
      <c r="W158" s="37">
        <v>263.87</v>
      </c>
      <c r="X158" s="26">
        <f t="shared" si="1"/>
        <v>5</v>
      </c>
      <c r="Y158" s="38">
        <f t="shared" si="4"/>
        <v>2638.75</v>
      </c>
      <c r="Z158" s="38">
        <f t="shared" si="3"/>
        <v>2638.75</v>
      </c>
      <c r="AA158" s="53"/>
      <c r="AB158" s="44"/>
      <c r="AC158" s="44"/>
    </row>
    <row r="159" ht="15.75" customHeight="1">
      <c r="A159" s="25" t="s">
        <v>44</v>
      </c>
      <c r="B159" s="26" t="s">
        <v>176</v>
      </c>
      <c r="C159" s="56" t="s">
        <v>177</v>
      </c>
      <c r="D159" s="135" t="s">
        <v>178</v>
      </c>
      <c r="E159" s="26" t="s">
        <v>56</v>
      </c>
      <c r="F159" s="26" t="s">
        <v>714</v>
      </c>
      <c r="G159" s="30"/>
      <c r="H159" s="26"/>
      <c r="I159" s="26" t="s">
        <v>50</v>
      </c>
      <c r="J159" s="32" t="s">
        <v>51</v>
      </c>
      <c r="K159" s="26" t="s">
        <v>50</v>
      </c>
      <c r="L159" s="57" t="s">
        <v>179</v>
      </c>
      <c r="M159" s="42"/>
      <c r="N159" s="42"/>
      <c r="O159" s="42"/>
      <c r="P159" s="37"/>
      <c r="Q159" s="37"/>
      <c r="R159" s="37"/>
      <c r="S159" s="38"/>
      <c r="T159" s="132">
        <v>1.0</v>
      </c>
      <c r="U159" s="37">
        <v>527.75</v>
      </c>
      <c r="V159" s="132">
        <v>1.0</v>
      </c>
      <c r="W159" s="37">
        <v>263.87</v>
      </c>
      <c r="X159" s="26">
        <f t="shared" si="1"/>
        <v>1.5</v>
      </c>
      <c r="Y159" s="38">
        <f t="shared" si="4"/>
        <v>791.62</v>
      </c>
      <c r="Z159" s="38">
        <f t="shared" si="3"/>
        <v>791.62</v>
      </c>
      <c r="AA159" s="53"/>
      <c r="AB159" s="44"/>
      <c r="AC159" s="44"/>
    </row>
    <row r="160" ht="15.75" customHeight="1">
      <c r="A160" s="25" t="s">
        <v>44</v>
      </c>
      <c r="B160" s="26" t="s">
        <v>176</v>
      </c>
      <c r="C160" s="56" t="s">
        <v>391</v>
      </c>
      <c r="D160" s="135" t="s">
        <v>392</v>
      </c>
      <c r="E160" s="26" t="s">
        <v>56</v>
      </c>
      <c r="F160" s="26" t="s">
        <v>714</v>
      </c>
      <c r="G160" s="30"/>
      <c r="H160" s="26"/>
      <c r="I160" s="26" t="s">
        <v>50</v>
      </c>
      <c r="J160" s="32" t="s">
        <v>51</v>
      </c>
      <c r="K160" s="26" t="s">
        <v>50</v>
      </c>
      <c r="L160" s="57" t="s">
        <v>179</v>
      </c>
      <c r="M160" s="42"/>
      <c r="N160" s="42"/>
      <c r="O160" s="42"/>
      <c r="P160" s="37"/>
      <c r="Q160" s="37"/>
      <c r="R160" s="37"/>
      <c r="S160" s="38"/>
      <c r="T160" s="132">
        <v>7.0</v>
      </c>
      <c r="U160" s="37">
        <v>527.75</v>
      </c>
      <c r="V160" s="132">
        <v>0.0</v>
      </c>
      <c r="W160" s="37">
        <v>263.87</v>
      </c>
      <c r="X160" s="26">
        <f t="shared" si="1"/>
        <v>7</v>
      </c>
      <c r="Y160" s="38">
        <f t="shared" si="4"/>
        <v>3694.25</v>
      </c>
      <c r="Z160" s="38">
        <f t="shared" si="3"/>
        <v>3694.25</v>
      </c>
      <c r="AA160" s="53"/>
      <c r="AB160" s="44"/>
      <c r="AC160" s="44"/>
    </row>
    <row r="161" ht="15.75" customHeight="1">
      <c r="A161" s="25" t="s">
        <v>44</v>
      </c>
      <c r="B161" s="26" t="s">
        <v>176</v>
      </c>
      <c r="C161" s="56" t="s">
        <v>506</v>
      </c>
      <c r="D161" s="135" t="s">
        <v>507</v>
      </c>
      <c r="E161" s="26" t="s">
        <v>56</v>
      </c>
      <c r="F161" s="26" t="s">
        <v>714</v>
      </c>
      <c r="G161" s="30"/>
      <c r="H161" s="26"/>
      <c r="I161" s="26" t="s">
        <v>50</v>
      </c>
      <c r="J161" s="32" t="s">
        <v>51</v>
      </c>
      <c r="K161" s="26" t="s">
        <v>50</v>
      </c>
      <c r="L161" s="57" t="s">
        <v>179</v>
      </c>
      <c r="M161" s="42"/>
      <c r="N161" s="42"/>
      <c r="O161" s="42"/>
      <c r="P161" s="37"/>
      <c r="Q161" s="37"/>
      <c r="R161" s="37"/>
      <c r="S161" s="38"/>
      <c r="T161" s="132">
        <v>0.0</v>
      </c>
      <c r="U161" s="37">
        <v>527.75</v>
      </c>
      <c r="V161" s="132">
        <v>1.0</v>
      </c>
      <c r="W161" s="37">
        <v>263.87</v>
      </c>
      <c r="X161" s="26">
        <f t="shared" si="1"/>
        <v>0.5</v>
      </c>
      <c r="Y161" s="38">
        <f t="shared" si="4"/>
        <v>263.87</v>
      </c>
      <c r="Z161" s="38">
        <f t="shared" si="3"/>
        <v>263.87</v>
      </c>
      <c r="AA161" s="53"/>
      <c r="AB161" s="44"/>
      <c r="AC161" s="44"/>
    </row>
    <row r="162" ht="15.75" customHeight="1">
      <c r="A162" s="25" t="s">
        <v>44</v>
      </c>
      <c r="B162" s="26" t="s">
        <v>176</v>
      </c>
      <c r="C162" s="56" t="s">
        <v>393</v>
      </c>
      <c r="D162" s="135" t="s">
        <v>394</v>
      </c>
      <c r="E162" s="26" t="s">
        <v>56</v>
      </c>
      <c r="F162" s="26" t="s">
        <v>714</v>
      </c>
      <c r="G162" s="30"/>
      <c r="H162" s="26"/>
      <c r="I162" s="26" t="s">
        <v>50</v>
      </c>
      <c r="J162" s="32" t="s">
        <v>51</v>
      </c>
      <c r="K162" s="26" t="s">
        <v>50</v>
      </c>
      <c r="L162" s="57" t="s">
        <v>179</v>
      </c>
      <c r="M162" s="42"/>
      <c r="N162" s="42"/>
      <c r="O162" s="42"/>
      <c r="P162" s="37"/>
      <c r="Q162" s="37"/>
      <c r="R162" s="37"/>
      <c r="S162" s="38"/>
      <c r="T162" s="132">
        <v>1.0</v>
      </c>
      <c r="U162" s="37">
        <v>527.75</v>
      </c>
      <c r="V162" s="132">
        <v>1.0</v>
      </c>
      <c r="W162" s="37">
        <v>263.87</v>
      </c>
      <c r="X162" s="26">
        <f t="shared" si="1"/>
        <v>1.5</v>
      </c>
      <c r="Y162" s="38">
        <f t="shared" si="4"/>
        <v>791.62</v>
      </c>
      <c r="Z162" s="38">
        <f t="shared" si="3"/>
        <v>791.62</v>
      </c>
      <c r="AA162" s="53"/>
      <c r="AB162" s="44"/>
      <c r="AC162" s="44"/>
    </row>
    <row r="163" ht="15.75" customHeight="1">
      <c r="A163" s="25" t="s">
        <v>44</v>
      </c>
      <c r="B163" s="26" t="s">
        <v>176</v>
      </c>
      <c r="C163" s="56" t="s">
        <v>395</v>
      </c>
      <c r="D163" s="135" t="s">
        <v>396</v>
      </c>
      <c r="E163" s="26" t="s">
        <v>56</v>
      </c>
      <c r="F163" s="26" t="s">
        <v>714</v>
      </c>
      <c r="G163" s="30"/>
      <c r="H163" s="26"/>
      <c r="I163" s="26" t="s">
        <v>50</v>
      </c>
      <c r="J163" s="32" t="s">
        <v>51</v>
      </c>
      <c r="K163" s="26" t="s">
        <v>50</v>
      </c>
      <c r="L163" s="57" t="s">
        <v>179</v>
      </c>
      <c r="M163" s="42"/>
      <c r="N163" s="42"/>
      <c r="O163" s="42"/>
      <c r="P163" s="37"/>
      <c r="Q163" s="37"/>
      <c r="R163" s="37"/>
      <c r="S163" s="38"/>
      <c r="T163" s="132">
        <v>1.0</v>
      </c>
      <c r="U163" s="37">
        <v>527.75</v>
      </c>
      <c r="V163" s="132">
        <v>1.0</v>
      </c>
      <c r="W163" s="37">
        <v>263.87</v>
      </c>
      <c r="X163" s="26">
        <f t="shared" si="1"/>
        <v>1.5</v>
      </c>
      <c r="Y163" s="38">
        <f t="shared" si="4"/>
        <v>791.62</v>
      </c>
      <c r="Z163" s="38">
        <f t="shared" si="3"/>
        <v>791.62</v>
      </c>
      <c r="AA163" s="53"/>
      <c r="AB163" s="44"/>
      <c r="AC163" s="44"/>
    </row>
    <row r="164" ht="15.75" customHeight="1">
      <c r="A164" s="25" t="s">
        <v>44</v>
      </c>
      <c r="B164" s="26" t="s">
        <v>176</v>
      </c>
      <c r="C164" s="56" t="s">
        <v>184</v>
      </c>
      <c r="D164" s="135" t="s">
        <v>185</v>
      </c>
      <c r="E164" s="26" t="s">
        <v>56</v>
      </c>
      <c r="F164" s="26" t="s">
        <v>714</v>
      </c>
      <c r="G164" s="30"/>
      <c r="H164" s="26"/>
      <c r="I164" s="26" t="s">
        <v>50</v>
      </c>
      <c r="J164" s="32" t="s">
        <v>51</v>
      </c>
      <c r="K164" s="26" t="s">
        <v>50</v>
      </c>
      <c r="L164" s="57" t="s">
        <v>179</v>
      </c>
      <c r="M164" s="42"/>
      <c r="N164" s="42"/>
      <c r="O164" s="42"/>
      <c r="P164" s="37"/>
      <c r="Q164" s="37"/>
      <c r="R164" s="37"/>
      <c r="S164" s="38"/>
      <c r="T164" s="132">
        <v>4.0</v>
      </c>
      <c r="U164" s="37">
        <v>527.75</v>
      </c>
      <c r="V164" s="132">
        <v>0.0</v>
      </c>
      <c r="W164" s="37">
        <v>263.87</v>
      </c>
      <c r="X164" s="26">
        <f t="shared" si="1"/>
        <v>4</v>
      </c>
      <c r="Y164" s="38">
        <f t="shared" si="4"/>
        <v>2111</v>
      </c>
      <c r="Z164" s="38">
        <f t="shared" si="3"/>
        <v>2111</v>
      </c>
      <c r="AA164" s="53"/>
      <c r="AB164" s="44"/>
      <c r="AC164" s="44"/>
    </row>
    <row r="165" ht="15.75" customHeight="1">
      <c r="A165" s="25" t="s">
        <v>44</v>
      </c>
      <c r="B165" s="26" t="s">
        <v>176</v>
      </c>
      <c r="C165" s="56" t="s">
        <v>188</v>
      </c>
      <c r="D165" s="135" t="s">
        <v>189</v>
      </c>
      <c r="E165" s="26" t="s">
        <v>56</v>
      </c>
      <c r="F165" s="26" t="s">
        <v>714</v>
      </c>
      <c r="G165" s="30"/>
      <c r="H165" s="26"/>
      <c r="I165" s="26" t="s">
        <v>50</v>
      </c>
      <c r="J165" s="32" t="s">
        <v>51</v>
      </c>
      <c r="K165" s="26" t="s">
        <v>50</v>
      </c>
      <c r="L165" s="57" t="s">
        <v>179</v>
      </c>
      <c r="M165" s="42"/>
      <c r="N165" s="42"/>
      <c r="O165" s="42"/>
      <c r="P165" s="37"/>
      <c r="Q165" s="37"/>
      <c r="R165" s="37"/>
      <c r="S165" s="38"/>
      <c r="T165" s="132">
        <v>4.0</v>
      </c>
      <c r="U165" s="37">
        <v>527.75</v>
      </c>
      <c r="V165" s="132">
        <v>1.0</v>
      </c>
      <c r="W165" s="37">
        <v>263.87</v>
      </c>
      <c r="X165" s="26">
        <f t="shared" si="1"/>
        <v>4.5</v>
      </c>
      <c r="Y165" s="38">
        <f t="shared" si="4"/>
        <v>2374.87</v>
      </c>
      <c r="Z165" s="38">
        <f t="shared" si="3"/>
        <v>2374.87</v>
      </c>
      <c r="AA165" s="53"/>
      <c r="AB165" s="44"/>
      <c r="AC165" s="44"/>
    </row>
    <row r="166" ht="15.75" customHeight="1">
      <c r="A166" s="25" t="s">
        <v>44</v>
      </c>
      <c r="B166" s="26" t="s">
        <v>176</v>
      </c>
      <c r="C166" s="56" t="s">
        <v>508</v>
      </c>
      <c r="D166" s="135" t="s">
        <v>509</v>
      </c>
      <c r="E166" s="26" t="s">
        <v>56</v>
      </c>
      <c r="F166" s="26" t="s">
        <v>714</v>
      </c>
      <c r="G166" s="30"/>
      <c r="H166" s="26"/>
      <c r="I166" s="26" t="s">
        <v>50</v>
      </c>
      <c r="J166" s="32" t="s">
        <v>51</v>
      </c>
      <c r="K166" s="26" t="s">
        <v>50</v>
      </c>
      <c r="L166" s="57" t="s">
        <v>179</v>
      </c>
      <c r="M166" s="42"/>
      <c r="N166" s="42"/>
      <c r="O166" s="42"/>
      <c r="P166" s="37"/>
      <c r="Q166" s="37"/>
      <c r="R166" s="37"/>
      <c r="S166" s="38"/>
      <c r="T166" s="132">
        <v>0.0</v>
      </c>
      <c r="U166" s="37">
        <v>527.75</v>
      </c>
      <c r="V166" s="132">
        <v>1.0</v>
      </c>
      <c r="W166" s="37">
        <v>263.87</v>
      </c>
      <c r="X166" s="26">
        <f t="shared" si="1"/>
        <v>0.5</v>
      </c>
      <c r="Y166" s="38">
        <f t="shared" si="4"/>
        <v>263.87</v>
      </c>
      <c r="Z166" s="38">
        <f t="shared" si="3"/>
        <v>263.87</v>
      </c>
      <c r="AA166" s="53"/>
      <c r="AB166" s="44"/>
      <c r="AC166" s="44"/>
    </row>
    <row r="167" ht="15.75" customHeight="1">
      <c r="A167" s="25" t="s">
        <v>44</v>
      </c>
      <c r="B167" s="26" t="s">
        <v>176</v>
      </c>
      <c r="C167" s="56" t="s">
        <v>510</v>
      </c>
      <c r="D167" s="135" t="s">
        <v>511</v>
      </c>
      <c r="E167" s="26" t="s">
        <v>56</v>
      </c>
      <c r="F167" s="26" t="s">
        <v>714</v>
      </c>
      <c r="G167" s="30"/>
      <c r="H167" s="26"/>
      <c r="I167" s="26" t="s">
        <v>50</v>
      </c>
      <c r="J167" s="32" t="s">
        <v>51</v>
      </c>
      <c r="K167" s="26" t="s">
        <v>50</v>
      </c>
      <c r="L167" s="57" t="s">
        <v>179</v>
      </c>
      <c r="M167" s="42"/>
      <c r="N167" s="42"/>
      <c r="O167" s="42"/>
      <c r="P167" s="37"/>
      <c r="Q167" s="37"/>
      <c r="R167" s="37"/>
      <c r="S167" s="38"/>
      <c r="T167" s="132">
        <v>4.0</v>
      </c>
      <c r="U167" s="37">
        <v>527.75</v>
      </c>
      <c r="V167" s="132">
        <v>0.0</v>
      </c>
      <c r="W167" s="37">
        <v>263.87</v>
      </c>
      <c r="X167" s="26">
        <f t="shared" si="1"/>
        <v>4</v>
      </c>
      <c r="Y167" s="38">
        <f t="shared" si="4"/>
        <v>2111</v>
      </c>
      <c r="Z167" s="38">
        <f t="shared" si="3"/>
        <v>2111</v>
      </c>
      <c r="AA167" s="53"/>
      <c r="AB167" s="44"/>
      <c r="AC167" s="44"/>
    </row>
    <row r="168" ht="15.75" customHeight="1">
      <c r="A168" s="25" t="s">
        <v>44</v>
      </c>
      <c r="B168" s="26" t="s">
        <v>176</v>
      </c>
      <c r="C168" s="56" t="s">
        <v>206</v>
      </c>
      <c r="D168" s="135" t="s">
        <v>207</v>
      </c>
      <c r="E168" s="26" t="s">
        <v>56</v>
      </c>
      <c r="F168" s="26" t="s">
        <v>714</v>
      </c>
      <c r="G168" s="30"/>
      <c r="H168" s="26"/>
      <c r="I168" s="26" t="s">
        <v>50</v>
      </c>
      <c r="J168" s="32" t="s">
        <v>51</v>
      </c>
      <c r="K168" s="26" t="s">
        <v>50</v>
      </c>
      <c r="L168" s="57" t="s">
        <v>179</v>
      </c>
      <c r="M168" s="42"/>
      <c r="N168" s="42"/>
      <c r="O168" s="42"/>
      <c r="P168" s="37"/>
      <c r="Q168" s="37"/>
      <c r="R168" s="37"/>
      <c r="S168" s="38"/>
      <c r="T168" s="132">
        <v>4.0</v>
      </c>
      <c r="U168" s="37">
        <v>527.75</v>
      </c>
      <c r="V168" s="132">
        <v>1.0</v>
      </c>
      <c r="W168" s="37">
        <v>263.87</v>
      </c>
      <c r="X168" s="26">
        <f t="shared" si="1"/>
        <v>4.5</v>
      </c>
      <c r="Y168" s="38">
        <f t="shared" si="4"/>
        <v>2374.87</v>
      </c>
      <c r="Z168" s="38">
        <f t="shared" si="3"/>
        <v>2374.87</v>
      </c>
      <c r="AA168" s="53"/>
      <c r="AB168" s="44"/>
      <c r="AC168" s="44"/>
    </row>
    <row r="169" ht="15.75" customHeight="1">
      <c r="A169" s="25" t="s">
        <v>44</v>
      </c>
      <c r="B169" s="26" t="s">
        <v>176</v>
      </c>
      <c r="C169" s="56" t="s">
        <v>533</v>
      </c>
      <c r="D169" s="135" t="s">
        <v>534</v>
      </c>
      <c r="E169" s="26" t="s">
        <v>56</v>
      </c>
      <c r="F169" s="26" t="s">
        <v>714</v>
      </c>
      <c r="G169" s="30"/>
      <c r="H169" s="26"/>
      <c r="I169" s="26" t="s">
        <v>50</v>
      </c>
      <c r="J169" s="32" t="s">
        <v>51</v>
      </c>
      <c r="K169" s="26" t="s">
        <v>50</v>
      </c>
      <c r="L169" s="57" t="s">
        <v>179</v>
      </c>
      <c r="M169" s="42"/>
      <c r="N169" s="42"/>
      <c r="O169" s="42"/>
      <c r="P169" s="37"/>
      <c r="Q169" s="37"/>
      <c r="R169" s="37"/>
      <c r="S169" s="38"/>
      <c r="T169" s="132">
        <v>1.0</v>
      </c>
      <c r="U169" s="37">
        <v>527.75</v>
      </c>
      <c r="V169" s="132">
        <v>0.0</v>
      </c>
      <c r="W169" s="37">
        <v>263.87</v>
      </c>
      <c r="X169" s="26">
        <f t="shared" si="1"/>
        <v>1</v>
      </c>
      <c r="Y169" s="38">
        <f t="shared" si="4"/>
        <v>527.75</v>
      </c>
      <c r="Z169" s="38">
        <f t="shared" si="3"/>
        <v>527.75</v>
      </c>
      <c r="AA169" s="53"/>
      <c r="AB169" s="44"/>
      <c r="AC169" s="44"/>
    </row>
    <row r="170" ht="15.75" customHeight="1">
      <c r="A170" s="25" t="s">
        <v>44</v>
      </c>
      <c r="B170" s="26" t="s">
        <v>176</v>
      </c>
      <c r="C170" s="56" t="s">
        <v>490</v>
      </c>
      <c r="D170" s="135" t="s">
        <v>491</v>
      </c>
      <c r="E170" s="26" t="s">
        <v>56</v>
      </c>
      <c r="F170" s="26" t="s">
        <v>714</v>
      </c>
      <c r="G170" s="30"/>
      <c r="H170" s="26"/>
      <c r="I170" s="26" t="s">
        <v>50</v>
      </c>
      <c r="J170" s="32" t="s">
        <v>51</v>
      </c>
      <c r="K170" s="26" t="s">
        <v>50</v>
      </c>
      <c r="L170" s="57" t="s">
        <v>179</v>
      </c>
      <c r="M170" s="42"/>
      <c r="N170" s="42"/>
      <c r="O170" s="42"/>
      <c r="P170" s="37"/>
      <c r="Q170" s="37"/>
      <c r="R170" s="37"/>
      <c r="S170" s="38"/>
      <c r="T170" s="132">
        <v>3.0</v>
      </c>
      <c r="U170" s="37">
        <v>527.75</v>
      </c>
      <c r="V170" s="132">
        <v>1.0</v>
      </c>
      <c r="W170" s="37">
        <v>263.87</v>
      </c>
      <c r="X170" s="26">
        <f t="shared" si="1"/>
        <v>3.5</v>
      </c>
      <c r="Y170" s="38">
        <f t="shared" si="4"/>
        <v>1847.12</v>
      </c>
      <c r="Z170" s="38">
        <f t="shared" si="3"/>
        <v>1847.12</v>
      </c>
      <c r="AA170" s="53"/>
      <c r="AB170" s="44"/>
      <c r="AC170" s="44"/>
    </row>
    <row r="171" ht="15.75" customHeight="1">
      <c r="A171" s="25" t="s">
        <v>44</v>
      </c>
      <c r="B171" s="26" t="s">
        <v>176</v>
      </c>
      <c r="C171" s="56" t="s">
        <v>535</v>
      </c>
      <c r="D171" s="135" t="s">
        <v>536</v>
      </c>
      <c r="E171" s="26" t="s">
        <v>56</v>
      </c>
      <c r="F171" s="26" t="s">
        <v>714</v>
      </c>
      <c r="G171" s="30"/>
      <c r="H171" s="26"/>
      <c r="I171" s="26" t="s">
        <v>50</v>
      </c>
      <c r="J171" s="32" t="s">
        <v>51</v>
      </c>
      <c r="K171" s="26" t="s">
        <v>50</v>
      </c>
      <c r="L171" s="57" t="s">
        <v>179</v>
      </c>
      <c r="M171" s="42"/>
      <c r="N171" s="42"/>
      <c r="O171" s="42"/>
      <c r="P171" s="37"/>
      <c r="Q171" s="37"/>
      <c r="R171" s="37"/>
      <c r="S171" s="38"/>
      <c r="T171" s="132">
        <v>0.0</v>
      </c>
      <c r="U171" s="37">
        <v>527.75</v>
      </c>
      <c r="V171" s="132">
        <v>1.0</v>
      </c>
      <c r="W171" s="37">
        <v>263.87</v>
      </c>
      <c r="X171" s="26">
        <f t="shared" si="1"/>
        <v>0.5</v>
      </c>
      <c r="Y171" s="38">
        <f t="shared" si="4"/>
        <v>263.87</v>
      </c>
      <c r="Z171" s="38">
        <f t="shared" si="3"/>
        <v>263.87</v>
      </c>
      <c r="AA171" s="53"/>
      <c r="AB171" s="44"/>
      <c r="AC171" s="44"/>
    </row>
    <row r="172" ht="15.75" customHeight="1">
      <c r="A172" s="25" t="s">
        <v>44</v>
      </c>
      <c r="B172" s="26" t="s">
        <v>176</v>
      </c>
      <c r="C172" s="56" t="s">
        <v>383</v>
      </c>
      <c r="D172" s="135" t="s">
        <v>384</v>
      </c>
      <c r="E172" s="26" t="s">
        <v>56</v>
      </c>
      <c r="F172" s="26" t="s">
        <v>714</v>
      </c>
      <c r="G172" s="30"/>
      <c r="H172" s="26"/>
      <c r="I172" s="26" t="s">
        <v>50</v>
      </c>
      <c r="J172" s="32" t="s">
        <v>51</v>
      </c>
      <c r="K172" s="26" t="s">
        <v>50</v>
      </c>
      <c r="L172" s="57" t="s">
        <v>179</v>
      </c>
      <c r="M172" s="42"/>
      <c r="N172" s="42"/>
      <c r="O172" s="42"/>
      <c r="P172" s="37"/>
      <c r="Q172" s="37"/>
      <c r="R172" s="37"/>
      <c r="S172" s="38"/>
      <c r="T172" s="132">
        <v>3.0</v>
      </c>
      <c r="U172" s="37">
        <v>527.75</v>
      </c>
      <c r="V172" s="132">
        <v>1.0</v>
      </c>
      <c r="W172" s="37">
        <v>263.87</v>
      </c>
      <c r="X172" s="26">
        <f t="shared" si="1"/>
        <v>3.5</v>
      </c>
      <c r="Y172" s="38">
        <f t="shared" si="4"/>
        <v>1847.12</v>
      </c>
      <c r="Z172" s="38">
        <f t="shared" si="3"/>
        <v>1847.12</v>
      </c>
      <c r="AA172" s="53"/>
      <c r="AB172" s="44"/>
      <c r="AC172" s="44"/>
    </row>
    <row r="173" ht="15.75" customHeight="1">
      <c r="A173" s="25" t="s">
        <v>44</v>
      </c>
      <c r="B173" s="26" t="s">
        <v>176</v>
      </c>
      <c r="C173" s="56" t="s">
        <v>385</v>
      </c>
      <c r="D173" s="135" t="s">
        <v>386</v>
      </c>
      <c r="E173" s="26" t="s">
        <v>56</v>
      </c>
      <c r="F173" s="26" t="s">
        <v>714</v>
      </c>
      <c r="G173" s="30"/>
      <c r="H173" s="26"/>
      <c r="I173" s="26" t="s">
        <v>50</v>
      </c>
      <c r="J173" s="32" t="s">
        <v>51</v>
      </c>
      <c r="K173" s="26" t="s">
        <v>50</v>
      </c>
      <c r="L173" s="57" t="s">
        <v>179</v>
      </c>
      <c r="M173" s="42"/>
      <c r="N173" s="42"/>
      <c r="O173" s="42"/>
      <c r="P173" s="37"/>
      <c r="Q173" s="37"/>
      <c r="R173" s="37"/>
      <c r="S173" s="38"/>
      <c r="T173" s="132">
        <v>4.0</v>
      </c>
      <c r="U173" s="37">
        <v>527.75</v>
      </c>
      <c r="V173" s="132">
        <v>1.0</v>
      </c>
      <c r="W173" s="37">
        <v>263.87</v>
      </c>
      <c r="X173" s="26">
        <f t="shared" si="1"/>
        <v>4.5</v>
      </c>
      <c r="Y173" s="38">
        <f t="shared" si="4"/>
        <v>2374.87</v>
      </c>
      <c r="Z173" s="38">
        <f t="shared" si="3"/>
        <v>2374.87</v>
      </c>
      <c r="AA173" s="53"/>
      <c r="AB173" s="44"/>
      <c r="AC173" s="44"/>
    </row>
    <row r="174" ht="15.75" customHeight="1">
      <c r="A174" s="25" t="s">
        <v>44</v>
      </c>
      <c r="B174" s="26" t="s">
        <v>176</v>
      </c>
      <c r="C174" s="56" t="s">
        <v>602</v>
      </c>
      <c r="D174" s="135" t="s">
        <v>603</v>
      </c>
      <c r="E174" s="26" t="s">
        <v>56</v>
      </c>
      <c r="F174" s="26" t="s">
        <v>714</v>
      </c>
      <c r="G174" s="30"/>
      <c r="H174" s="26"/>
      <c r="I174" s="26" t="s">
        <v>50</v>
      </c>
      <c r="J174" s="32" t="s">
        <v>51</v>
      </c>
      <c r="K174" s="26" t="s">
        <v>50</v>
      </c>
      <c r="L174" s="57" t="s">
        <v>179</v>
      </c>
      <c r="M174" s="42"/>
      <c r="N174" s="42"/>
      <c r="O174" s="42"/>
      <c r="P174" s="37"/>
      <c r="Q174" s="37"/>
      <c r="R174" s="37"/>
      <c r="S174" s="38"/>
      <c r="T174" s="132">
        <v>1.0</v>
      </c>
      <c r="U174" s="37">
        <v>527.75</v>
      </c>
      <c r="V174" s="132">
        <v>0.0</v>
      </c>
      <c r="W174" s="37">
        <v>263.87</v>
      </c>
      <c r="X174" s="26">
        <f t="shared" si="1"/>
        <v>1</v>
      </c>
      <c r="Y174" s="38">
        <f t="shared" si="4"/>
        <v>527.75</v>
      </c>
      <c r="Z174" s="38">
        <f t="shared" si="3"/>
        <v>527.75</v>
      </c>
      <c r="AA174" s="53"/>
      <c r="AB174" s="44"/>
      <c r="AC174" s="44"/>
    </row>
    <row r="175" ht="15.75" customHeight="1">
      <c r="A175" s="25" t="s">
        <v>44</v>
      </c>
      <c r="B175" s="26" t="s">
        <v>176</v>
      </c>
      <c r="C175" s="56" t="s">
        <v>717</v>
      </c>
      <c r="D175" s="45" t="s">
        <v>718</v>
      </c>
      <c r="E175" s="26" t="s">
        <v>56</v>
      </c>
      <c r="F175" s="26" t="s">
        <v>714</v>
      </c>
      <c r="G175" s="30"/>
      <c r="H175" s="26"/>
      <c r="I175" s="26" t="s">
        <v>50</v>
      </c>
      <c r="J175" s="32" t="s">
        <v>51</v>
      </c>
      <c r="K175" s="26" t="s">
        <v>50</v>
      </c>
      <c r="L175" s="57" t="s">
        <v>179</v>
      </c>
      <c r="M175" s="42"/>
      <c r="N175" s="42"/>
      <c r="O175" s="42"/>
      <c r="P175" s="37"/>
      <c r="Q175" s="37"/>
      <c r="R175" s="37"/>
      <c r="S175" s="38"/>
      <c r="T175" s="26">
        <v>1.0</v>
      </c>
      <c r="U175" s="37">
        <v>527.75</v>
      </c>
      <c r="V175" s="26">
        <v>1.0</v>
      </c>
      <c r="W175" s="37">
        <v>263.87</v>
      </c>
      <c r="X175" s="26">
        <f t="shared" si="1"/>
        <v>1.5</v>
      </c>
      <c r="Y175" s="38">
        <f t="shared" si="4"/>
        <v>791.62</v>
      </c>
      <c r="Z175" s="38">
        <f t="shared" si="3"/>
        <v>791.62</v>
      </c>
      <c r="AA175" s="53"/>
      <c r="AB175" s="44"/>
      <c r="AC175" s="44"/>
    </row>
    <row r="176" ht="15.75" customHeight="1">
      <c r="A176" s="25" t="s">
        <v>44</v>
      </c>
      <c r="B176" s="26" t="s">
        <v>176</v>
      </c>
      <c r="C176" s="56" t="s">
        <v>226</v>
      </c>
      <c r="D176" s="45" t="s">
        <v>227</v>
      </c>
      <c r="E176" s="26" t="s">
        <v>56</v>
      </c>
      <c r="F176" s="26" t="s">
        <v>714</v>
      </c>
      <c r="G176" s="30"/>
      <c r="H176" s="26"/>
      <c r="I176" s="26" t="s">
        <v>50</v>
      </c>
      <c r="J176" s="32" t="s">
        <v>51</v>
      </c>
      <c r="K176" s="26" t="s">
        <v>50</v>
      </c>
      <c r="L176" s="57" t="s">
        <v>179</v>
      </c>
      <c r="M176" s="42"/>
      <c r="N176" s="42"/>
      <c r="O176" s="42"/>
      <c r="P176" s="37"/>
      <c r="Q176" s="37"/>
      <c r="R176" s="37"/>
      <c r="S176" s="38"/>
      <c r="T176" s="26">
        <v>2.0</v>
      </c>
      <c r="U176" s="37">
        <v>527.75</v>
      </c>
      <c r="V176" s="26">
        <v>0.0</v>
      </c>
      <c r="W176" s="37">
        <v>263.87</v>
      </c>
      <c r="X176" s="26">
        <f t="shared" si="1"/>
        <v>2</v>
      </c>
      <c r="Y176" s="38">
        <f t="shared" si="4"/>
        <v>1055.5</v>
      </c>
      <c r="Z176" s="38">
        <f t="shared" si="3"/>
        <v>1055.5</v>
      </c>
      <c r="AA176" s="53"/>
      <c r="AB176" s="44"/>
      <c r="AC176" s="44"/>
    </row>
    <row r="177" ht="15.75" customHeight="1">
      <c r="A177" s="25" t="s">
        <v>44</v>
      </c>
      <c r="B177" s="26" t="s">
        <v>176</v>
      </c>
      <c r="C177" s="56" t="s">
        <v>220</v>
      </c>
      <c r="D177" s="45" t="s">
        <v>221</v>
      </c>
      <c r="E177" s="26" t="s">
        <v>56</v>
      </c>
      <c r="F177" s="26" t="s">
        <v>714</v>
      </c>
      <c r="G177" s="30"/>
      <c r="H177" s="26"/>
      <c r="I177" s="26" t="s">
        <v>50</v>
      </c>
      <c r="J177" s="32" t="s">
        <v>51</v>
      </c>
      <c r="K177" s="26" t="s">
        <v>50</v>
      </c>
      <c r="L177" s="57" t="s">
        <v>179</v>
      </c>
      <c r="M177" s="42"/>
      <c r="N177" s="42"/>
      <c r="O177" s="42"/>
      <c r="P177" s="37"/>
      <c r="Q177" s="37"/>
      <c r="R177" s="37"/>
      <c r="S177" s="38"/>
      <c r="T177" s="26">
        <v>2.0</v>
      </c>
      <c r="U177" s="37">
        <v>527.75</v>
      </c>
      <c r="V177" s="26">
        <v>1.0</v>
      </c>
      <c r="W177" s="37">
        <v>263.87</v>
      </c>
      <c r="X177" s="26">
        <f t="shared" si="1"/>
        <v>2.5</v>
      </c>
      <c r="Y177" s="38">
        <f t="shared" si="4"/>
        <v>1319.37</v>
      </c>
      <c r="Z177" s="38">
        <f t="shared" si="3"/>
        <v>1319.37</v>
      </c>
      <c r="AA177" s="53"/>
      <c r="AB177" s="44"/>
      <c r="AC177" s="44"/>
    </row>
    <row r="178" ht="15.75" customHeight="1">
      <c r="A178" s="25" t="s">
        <v>44</v>
      </c>
      <c r="B178" s="26" t="s">
        <v>176</v>
      </c>
      <c r="C178" s="56" t="s">
        <v>222</v>
      </c>
      <c r="D178" s="45" t="s">
        <v>223</v>
      </c>
      <c r="E178" s="26" t="s">
        <v>56</v>
      </c>
      <c r="F178" s="26" t="s">
        <v>714</v>
      </c>
      <c r="G178" s="30"/>
      <c r="H178" s="26"/>
      <c r="I178" s="26" t="s">
        <v>50</v>
      </c>
      <c r="J178" s="32" t="s">
        <v>51</v>
      </c>
      <c r="K178" s="26" t="s">
        <v>50</v>
      </c>
      <c r="L178" s="57" t="s">
        <v>179</v>
      </c>
      <c r="M178" s="42"/>
      <c r="N178" s="42"/>
      <c r="O178" s="42"/>
      <c r="P178" s="37"/>
      <c r="Q178" s="37"/>
      <c r="R178" s="37"/>
      <c r="S178" s="38"/>
      <c r="T178" s="26">
        <v>1.0</v>
      </c>
      <c r="U178" s="37">
        <v>527.75</v>
      </c>
      <c r="V178" s="26">
        <v>1.0</v>
      </c>
      <c r="W178" s="37">
        <v>263.87</v>
      </c>
      <c r="X178" s="26">
        <f t="shared" si="1"/>
        <v>1.5</v>
      </c>
      <c r="Y178" s="38">
        <f t="shared" si="4"/>
        <v>791.62</v>
      </c>
      <c r="Z178" s="38">
        <f t="shared" si="3"/>
        <v>791.62</v>
      </c>
      <c r="AA178" s="53"/>
      <c r="AB178" s="44"/>
      <c r="AC178" s="44"/>
    </row>
    <row r="179" ht="15.75" customHeight="1">
      <c r="A179" s="25" t="s">
        <v>44</v>
      </c>
      <c r="B179" s="26" t="s">
        <v>176</v>
      </c>
      <c r="C179" s="56" t="s">
        <v>224</v>
      </c>
      <c r="D179" s="45" t="s">
        <v>225</v>
      </c>
      <c r="E179" s="26" t="s">
        <v>56</v>
      </c>
      <c r="F179" s="26" t="s">
        <v>714</v>
      </c>
      <c r="G179" s="30"/>
      <c r="H179" s="26"/>
      <c r="I179" s="26" t="s">
        <v>50</v>
      </c>
      <c r="J179" s="32" t="s">
        <v>51</v>
      </c>
      <c r="K179" s="26" t="s">
        <v>50</v>
      </c>
      <c r="L179" s="57" t="s">
        <v>179</v>
      </c>
      <c r="M179" s="42"/>
      <c r="N179" s="42"/>
      <c r="O179" s="42"/>
      <c r="P179" s="37"/>
      <c r="Q179" s="37"/>
      <c r="R179" s="37"/>
      <c r="S179" s="38"/>
      <c r="T179" s="26">
        <v>2.0</v>
      </c>
      <c r="U179" s="37">
        <v>527.75</v>
      </c>
      <c r="V179" s="26">
        <v>0.0</v>
      </c>
      <c r="W179" s="37">
        <v>263.87</v>
      </c>
      <c r="X179" s="26">
        <f t="shared" si="1"/>
        <v>2</v>
      </c>
      <c r="Y179" s="38">
        <f t="shared" si="4"/>
        <v>1055.5</v>
      </c>
      <c r="Z179" s="38">
        <f t="shared" si="3"/>
        <v>1055.5</v>
      </c>
      <c r="AA179" s="53"/>
      <c r="AB179" s="44"/>
      <c r="AC179" s="44"/>
    </row>
    <row r="180" ht="15.75" customHeight="1">
      <c r="A180" s="25" t="s">
        <v>44</v>
      </c>
      <c r="B180" s="26" t="s">
        <v>176</v>
      </c>
      <c r="C180" s="56" t="s">
        <v>228</v>
      </c>
      <c r="D180" s="45" t="s">
        <v>229</v>
      </c>
      <c r="E180" s="26" t="s">
        <v>56</v>
      </c>
      <c r="F180" s="26" t="s">
        <v>714</v>
      </c>
      <c r="G180" s="30"/>
      <c r="H180" s="26"/>
      <c r="I180" s="26" t="s">
        <v>50</v>
      </c>
      <c r="J180" s="32" t="s">
        <v>51</v>
      </c>
      <c r="K180" s="26" t="s">
        <v>50</v>
      </c>
      <c r="L180" s="57" t="s">
        <v>179</v>
      </c>
      <c r="M180" s="42"/>
      <c r="N180" s="42"/>
      <c r="O180" s="42"/>
      <c r="P180" s="37"/>
      <c r="Q180" s="37"/>
      <c r="R180" s="37"/>
      <c r="S180" s="38"/>
      <c r="T180" s="26">
        <v>2.0</v>
      </c>
      <c r="U180" s="37">
        <v>527.75</v>
      </c>
      <c r="V180" s="26">
        <v>1.0</v>
      </c>
      <c r="W180" s="37">
        <v>263.87</v>
      </c>
      <c r="X180" s="26">
        <f t="shared" si="1"/>
        <v>2.5</v>
      </c>
      <c r="Y180" s="38">
        <f t="shared" si="4"/>
        <v>1319.37</v>
      </c>
      <c r="Z180" s="38">
        <f t="shared" si="3"/>
        <v>1319.37</v>
      </c>
      <c r="AA180" s="53"/>
      <c r="AB180" s="44"/>
      <c r="AC180" s="44"/>
    </row>
    <row r="181" ht="15.75" customHeight="1">
      <c r="A181" s="25" t="s">
        <v>44</v>
      </c>
      <c r="B181" s="26" t="s">
        <v>176</v>
      </c>
      <c r="C181" s="56" t="s">
        <v>226</v>
      </c>
      <c r="D181" s="45" t="s">
        <v>227</v>
      </c>
      <c r="E181" s="26" t="s">
        <v>56</v>
      </c>
      <c r="F181" s="26" t="s">
        <v>714</v>
      </c>
      <c r="G181" s="30"/>
      <c r="H181" s="26"/>
      <c r="I181" s="26" t="s">
        <v>50</v>
      </c>
      <c r="J181" s="32" t="s">
        <v>51</v>
      </c>
      <c r="K181" s="26" t="s">
        <v>50</v>
      </c>
      <c r="L181" s="57" t="s">
        <v>179</v>
      </c>
      <c r="M181" s="42"/>
      <c r="N181" s="42"/>
      <c r="O181" s="42"/>
      <c r="P181" s="37"/>
      <c r="Q181" s="37"/>
      <c r="R181" s="37"/>
      <c r="S181" s="38"/>
      <c r="T181" s="26">
        <v>1.0</v>
      </c>
      <c r="U181" s="37">
        <v>527.75</v>
      </c>
      <c r="V181" s="26">
        <v>1.0</v>
      </c>
      <c r="W181" s="37">
        <v>263.87</v>
      </c>
      <c r="X181" s="26">
        <f t="shared" si="1"/>
        <v>1.5</v>
      </c>
      <c r="Y181" s="38">
        <f t="shared" si="4"/>
        <v>791.62</v>
      </c>
      <c r="Z181" s="38">
        <f t="shared" si="3"/>
        <v>791.62</v>
      </c>
      <c r="AA181" s="53"/>
      <c r="AB181" s="44"/>
      <c r="AC181" s="44"/>
    </row>
    <row r="182" ht="15.75" customHeight="1">
      <c r="A182" s="25" t="s">
        <v>44</v>
      </c>
      <c r="B182" s="26" t="s">
        <v>176</v>
      </c>
      <c r="C182" s="56" t="s">
        <v>220</v>
      </c>
      <c r="D182" s="45" t="s">
        <v>221</v>
      </c>
      <c r="E182" s="26" t="s">
        <v>56</v>
      </c>
      <c r="F182" s="26" t="s">
        <v>714</v>
      </c>
      <c r="G182" s="30"/>
      <c r="H182" s="26"/>
      <c r="I182" s="26" t="s">
        <v>50</v>
      </c>
      <c r="J182" s="32" t="s">
        <v>51</v>
      </c>
      <c r="K182" s="26" t="s">
        <v>50</v>
      </c>
      <c r="L182" s="57" t="s">
        <v>179</v>
      </c>
      <c r="M182" s="42"/>
      <c r="N182" s="42"/>
      <c r="O182" s="42"/>
      <c r="P182" s="37"/>
      <c r="Q182" s="37"/>
      <c r="R182" s="37"/>
      <c r="S182" s="38"/>
      <c r="T182" s="26">
        <v>1.0</v>
      </c>
      <c r="U182" s="37">
        <v>527.75</v>
      </c>
      <c r="V182" s="26">
        <v>1.0</v>
      </c>
      <c r="W182" s="37">
        <v>263.87</v>
      </c>
      <c r="X182" s="26">
        <f t="shared" si="1"/>
        <v>1.5</v>
      </c>
      <c r="Y182" s="38">
        <f t="shared" si="4"/>
        <v>791.62</v>
      </c>
      <c r="Z182" s="38">
        <f t="shared" si="3"/>
        <v>791.62</v>
      </c>
      <c r="AA182" s="53"/>
      <c r="AB182" s="44"/>
      <c r="AC182" s="44"/>
    </row>
    <row r="183" ht="15.75" customHeight="1">
      <c r="A183" s="25" t="s">
        <v>44</v>
      </c>
      <c r="B183" s="26" t="s">
        <v>176</v>
      </c>
      <c r="C183" s="56" t="s">
        <v>222</v>
      </c>
      <c r="D183" s="45" t="s">
        <v>223</v>
      </c>
      <c r="E183" s="26" t="s">
        <v>56</v>
      </c>
      <c r="F183" s="26" t="s">
        <v>714</v>
      </c>
      <c r="G183" s="30"/>
      <c r="H183" s="26"/>
      <c r="I183" s="26" t="s">
        <v>50</v>
      </c>
      <c r="J183" s="32" t="s">
        <v>51</v>
      </c>
      <c r="K183" s="26" t="s">
        <v>50</v>
      </c>
      <c r="L183" s="57" t="s">
        <v>179</v>
      </c>
      <c r="M183" s="42"/>
      <c r="N183" s="42"/>
      <c r="O183" s="42"/>
      <c r="P183" s="37"/>
      <c r="Q183" s="37"/>
      <c r="R183" s="37"/>
      <c r="S183" s="38"/>
      <c r="T183" s="26">
        <v>1.0</v>
      </c>
      <c r="U183" s="37">
        <v>527.75</v>
      </c>
      <c r="V183" s="99">
        <v>1.0</v>
      </c>
      <c r="W183" s="37">
        <v>263.87</v>
      </c>
      <c r="X183" s="26">
        <f>T183+(V184*0.5)</f>
        <v>1.5</v>
      </c>
      <c r="Y183" s="38">
        <f>(T183*U183)+(V184*W183)</f>
        <v>791.62</v>
      </c>
      <c r="Z183" s="38">
        <f t="shared" si="3"/>
        <v>791.62</v>
      </c>
      <c r="AA183" s="53"/>
      <c r="AB183" s="44"/>
      <c r="AC183" s="44"/>
    </row>
    <row r="184" ht="15.75" customHeight="1">
      <c r="A184" s="25" t="s">
        <v>44</v>
      </c>
      <c r="B184" s="26" t="s">
        <v>176</v>
      </c>
      <c r="C184" s="56" t="s">
        <v>224</v>
      </c>
      <c r="D184" s="45" t="s">
        <v>225</v>
      </c>
      <c r="E184" s="26" t="s">
        <v>56</v>
      </c>
      <c r="F184" s="26" t="s">
        <v>714</v>
      </c>
      <c r="G184" s="30"/>
      <c r="H184" s="26"/>
      <c r="I184" s="26" t="s">
        <v>50</v>
      </c>
      <c r="J184" s="32" t="s">
        <v>51</v>
      </c>
      <c r="K184" s="26" t="s">
        <v>50</v>
      </c>
      <c r="L184" s="57" t="s">
        <v>179</v>
      </c>
      <c r="M184" s="42"/>
      <c r="N184" s="42"/>
      <c r="O184" s="42"/>
      <c r="P184" s="37"/>
      <c r="Q184" s="37"/>
      <c r="R184" s="37"/>
      <c r="S184" s="38"/>
      <c r="T184" s="26">
        <v>1.0</v>
      </c>
      <c r="U184" s="37">
        <v>527.75</v>
      </c>
      <c r="V184" s="26">
        <v>1.0</v>
      </c>
      <c r="W184" s="37">
        <v>263.87</v>
      </c>
      <c r="X184" s="26">
        <f t="shared" ref="X184:X219" si="5">T184+(V184*0.5)</f>
        <v>1.5</v>
      </c>
      <c r="Y184" s="38">
        <f t="shared" ref="Y184:Y219" si="6">(T184*U184)+(V184*W184)</f>
        <v>791.62</v>
      </c>
      <c r="Z184" s="38">
        <f t="shared" si="3"/>
        <v>791.62</v>
      </c>
      <c r="AA184" s="53"/>
      <c r="AB184" s="44"/>
      <c r="AC184" s="44"/>
    </row>
    <row r="185" ht="15.75" customHeight="1">
      <c r="A185" s="25" t="s">
        <v>44</v>
      </c>
      <c r="B185" s="26" t="s">
        <v>176</v>
      </c>
      <c r="C185" s="56" t="s">
        <v>228</v>
      </c>
      <c r="D185" s="45" t="s">
        <v>229</v>
      </c>
      <c r="E185" s="26" t="s">
        <v>56</v>
      </c>
      <c r="F185" s="26" t="s">
        <v>714</v>
      </c>
      <c r="G185" s="30"/>
      <c r="H185" s="26"/>
      <c r="I185" s="26" t="s">
        <v>50</v>
      </c>
      <c r="J185" s="32" t="s">
        <v>51</v>
      </c>
      <c r="K185" s="26" t="s">
        <v>50</v>
      </c>
      <c r="L185" s="57" t="s">
        <v>179</v>
      </c>
      <c r="M185" s="42"/>
      <c r="N185" s="42"/>
      <c r="O185" s="42"/>
      <c r="P185" s="37"/>
      <c r="Q185" s="37"/>
      <c r="R185" s="37"/>
      <c r="S185" s="38"/>
      <c r="T185" s="26">
        <v>1.0</v>
      </c>
      <c r="U185" s="37">
        <v>527.75</v>
      </c>
      <c r="V185" s="26">
        <v>1.0</v>
      </c>
      <c r="W185" s="37">
        <v>263.87</v>
      </c>
      <c r="X185" s="26">
        <f t="shared" si="5"/>
        <v>1.5</v>
      </c>
      <c r="Y185" s="38">
        <f t="shared" si="6"/>
        <v>791.62</v>
      </c>
      <c r="Z185" s="38">
        <f t="shared" si="3"/>
        <v>791.62</v>
      </c>
      <c r="AA185" s="53"/>
      <c r="AB185" s="44"/>
      <c r="AC185" s="44"/>
    </row>
    <row r="186" ht="15.75" customHeight="1">
      <c r="A186" s="25" t="s">
        <v>44</v>
      </c>
      <c r="B186" s="26" t="s">
        <v>230</v>
      </c>
      <c r="C186" s="56" t="s">
        <v>611</v>
      </c>
      <c r="D186" s="26" t="s">
        <v>612</v>
      </c>
      <c r="E186" s="26" t="s">
        <v>56</v>
      </c>
      <c r="F186" s="26" t="s">
        <v>714</v>
      </c>
      <c r="G186" s="30"/>
      <c r="H186" s="26"/>
      <c r="I186" s="26" t="s">
        <v>50</v>
      </c>
      <c r="J186" s="32" t="s">
        <v>613</v>
      </c>
      <c r="K186" s="26" t="s">
        <v>50</v>
      </c>
      <c r="L186" s="32" t="s">
        <v>234</v>
      </c>
      <c r="M186" s="63"/>
      <c r="N186" s="63"/>
      <c r="O186" s="42"/>
      <c r="P186" s="37"/>
      <c r="Q186" s="37"/>
      <c r="R186" s="37"/>
      <c r="S186" s="38"/>
      <c r="T186" s="26">
        <v>1.0</v>
      </c>
      <c r="U186" s="37">
        <v>527.75</v>
      </c>
      <c r="V186" s="26">
        <v>0.0</v>
      </c>
      <c r="W186" s="37">
        <v>263.87</v>
      </c>
      <c r="X186" s="26">
        <f t="shared" si="5"/>
        <v>1</v>
      </c>
      <c r="Y186" s="38">
        <f t="shared" si="6"/>
        <v>527.75</v>
      </c>
      <c r="Z186" s="38">
        <f t="shared" si="3"/>
        <v>527.75</v>
      </c>
      <c r="AA186" s="53"/>
      <c r="AB186" s="44"/>
      <c r="AC186" s="44"/>
    </row>
    <row r="187" ht="15.75" customHeight="1">
      <c r="A187" s="25" t="s">
        <v>44</v>
      </c>
      <c r="B187" s="26" t="s">
        <v>230</v>
      </c>
      <c r="C187" s="56" t="s">
        <v>543</v>
      </c>
      <c r="D187" s="26" t="s">
        <v>544</v>
      </c>
      <c r="E187" s="26" t="s">
        <v>56</v>
      </c>
      <c r="F187" s="26" t="s">
        <v>714</v>
      </c>
      <c r="G187" s="30"/>
      <c r="H187" s="26"/>
      <c r="I187" s="26" t="s">
        <v>50</v>
      </c>
      <c r="J187" s="32" t="s">
        <v>545</v>
      </c>
      <c r="K187" s="26" t="s">
        <v>50</v>
      </c>
      <c r="L187" s="32" t="s">
        <v>234</v>
      </c>
      <c r="M187" s="63"/>
      <c r="N187" s="63"/>
      <c r="O187" s="42"/>
      <c r="P187" s="37"/>
      <c r="Q187" s="37"/>
      <c r="R187" s="37"/>
      <c r="S187" s="38"/>
      <c r="T187" s="26">
        <v>1.0</v>
      </c>
      <c r="U187" s="37">
        <v>527.75</v>
      </c>
      <c r="V187" s="26">
        <v>1.0</v>
      </c>
      <c r="W187" s="37">
        <v>263.87</v>
      </c>
      <c r="X187" s="26">
        <f t="shared" si="5"/>
        <v>1.5</v>
      </c>
      <c r="Y187" s="38">
        <f t="shared" si="6"/>
        <v>791.62</v>
      </c>
      <c r="Z187" s="38">
        <f t="shared" si="3"/>
        <v>791.62</v>
      </c>
      <c r="AA187" s="53"/>
      <c r="AB187" s="44"/>
      <c r="AC187" s="44"/>
    </row>
    <row r="188" ht="15.75" customHeight="1">
      <c r="A188" s="25" t="s">
        <v>44</v>
      </c>
      <c r="B188" s="26" t="s">
        <v>230</v>
      </c>
      <c r="C188" s="56" t="s">
        <v>541</v>
      </c>
      <c r="D188" s="26" t="s">
        <v>542</v>
      </c>
      <c r="E188" s="26" t="s">
        <v>56</v>
      </c>
      <c r="F188" s="26" t="s">
        <v>714</v>
      </c>
      <c r="G188" s="30"/>
      <c r="H188" s="26"/>
      <c r="I188" s="26" t="s">
        <v>50</v>
      </c>
      <c r="J188" s="32" t="s">
        <v>233</v>
      </c>
      <c r="K188" s="26" t="s">
        <v>50</v>
      </c>
      <c r="L188" s="32" t="s">
        <v>234</v>
      </c>
      <c r="M188" s="63"/>
      <c r="N188" s="63"/>
      <c r="O188" s="42"/>
      <c r="P188" s="37"/>
      <c r="Q188" s="37"/>
      <c r="R188" s="37"/>
      <c r="S188" s="38"/>
      <c r="T188" s="26">
        <v>1.0</v>
      </c>
      <c r="U188" s="37">
        <v>527.75</v>
      </c>
      <c r="V188" s="26">
        <v>0.0</v>
      </c>
      <c r="W188" s="37">
        <v>263.87</v>
      </c>
      <c r="X188" s="26">
        <f t="shared" si="5"/>
        <v>1</v>
      </c>
      <c r="Y188" s="38">
        <f t="shared" si="6"/>
        <v>527.75</v>
      </c>
      <c r="Z188" s="38">
        <f t="shared" si="3"/>
        <v>527.75</v>
      </c>
      <c r="AA188" s="53"/>
      <c r="AB188" s="44"/>
      <c r="AC188" s="44"/>
    </row>
    <row r="189" ht="15.75" customHeight="1">
      <c r="A189" s="122" t="s">
        <v>44</v>
      </c>
      <c r="B189" s="45" t="s">
        <v>230</v>
      </c>
      <c r="C189" s="90" t="s">
        <v>267</v>
      </c>
      <c r="D189" s="26" t="s">
        <v>268</v>
      </c>
      <c r="E189" s="26" t="s">
        <v>269</v>
      </c>
      <c r="F189" s="26" t="s">
        <v>714</v>
      </c>
      <c r="G189" s="30"/>
      <c r="H189" s="26"/>
      <c r="I189" s="26" t="s">
        <v>50</v>
      </c>
      <c r="J189" s="32" t="s">
        <v>233</v>
      </c>
      <c r="K189" s="26" t="s">
        <v>50</v>
      </c>
      <c r="L189" s="32" t="s">
        <v>234</v>
      </c>
      <c r="M189" s="63"/>
      <c r="N189" s="63"/>
      <c r="O189" s="42"/>
      <c r="P189" s="37"/>
      <c r="Q189" s="37"/>
      <c r="R189" s="37"/>
      <c r="S189" s="38"/>
      <c r="T189" s="26">
        <v>0.0</v>
      </c>
      <c r="U189" s="62">
        <v>54.01</v>
      </c>
      <c r="V189" s="26">
        <v>14.0</v>
      </c>
      <c r="W189" s="62">
        <v>17.52</v>
      </c>
      <c r="X189" s="26">
        <f t="shared" si="5"/>
        <v>7</v>
      </c>
      <c r="Y189" s="38">
        <f t="shared" si="6"/>
        <v>245.28</v>
      </c>
      <c r="Z189" s="38">
        <f t="shared" si="3"/>
        <v>245.28</v>
      </c>
      <c r="AA189" s="53"/>
      <c r="AB189" s="44"/>
      <c r="AC189" s="44"/>
    </row>
    <row r="190" ht="15.75" customHeight="1">
      <c r="A190" s="25" t="s">
        <v>44</v>
      </c>
      <c r="B190" s="26" t="s">
        <v>230</v>
      </c>
      <c r="C190" s="56" t="s">
        <v>399</v>
      </c>
      <c r="D190" s="26" t="s">
        <v>400</v>
      </c>
      <c r="E190" s="26" t="s">
        <v>56</v>
      </c>
      <c r="F190" s="26" t="s">
        <v>714</v>
      </c>
      <c r="G190" s="30"/>
      <c r="H190" s="26"/>
      <c r="I190" s="26" t="s">
        <v>50</v>
      </c>
      <c r="J190" s="32" t="s">
        <v>233</v>
      </c>
      <c r="K190" s="26" t="s">
        <v>50</v>
      </c>
      <c r="L190" s="32" t="s">
        <v>234</v>
      </c>
      <c r="M190" s="63"/>
      <c r="N190" s="63"/>
      <c r="O190" s="42"/>
      <c r="P190" s="37"/>
      <c r="Q190" s="37"/>
      <c r="R190" s="37"/>
      <c r="S190" s="38"/>
      <c r="T190" s="26">
        <v>2.0</v>
      </c>
      <c r="U190" s="37">
        <v>527.75</v>
      </c>
      <c r="V190" s="26">
        <v>1.0</v>
      </c>
      <c r="W190" s="37">
        <v>263.87</v>
      </c>
      <c r="X190" s="26">
        <f t="shared" si="5"/>
        <v>2.5</v>
      </c>
      <c r="Y190" s="38">
        <f t="shared" si="6"/>
        <v>1319.37</v>
      </c>
      <c r="Z190" s="38">
        <f t="shared" si="3"/>
        <v>1319.37</v>
      </c>
      <c r="AA190" s="53"/>
      <c r="AB190" s="44"/>
      <c r="AC190" s="44"/>
    </row>
    <row r="191" ht="15.75" customHeight="1">
      <c r="A191" s="25" t="s">
        <v>44</v>
      </c>
      <c r="B191" s="26" t="s">
        <v>230</v>
      </c>
      <c r="C191" s="56" t="s">
        <v>231</v>
      </c>
      <c r="D191" s="26" t="s">
        <v>232</v>
      </c>
      <c r="E191" s="26" t="s">
        <v>56</v>
      </c>
      <c r="F191" s="26" t="s">
        <v>714</v>
      </c>
      <c r="G191" s="30"/>
      <c r="H191" s="26"/>
      <c r="I191" s="26" t="s">
        <v>50</v>
      </c>
      <c r="J191" s="32" t="s">
        <v>233</v>
      </c>
      <c r="K191" s="26" t="s">
        <v>50</v>
      </c>
      <c r="L191" s="32" t="s">
        <v>234</v>
      </c>
      <c r="M191" s="63"/>
      <c r="N191" s="63"/>
      <c r="O191" s="42"/>
      <c r="P191" s="37"/>
      <c r="Q191" s="37"/>
      <c r="R191" s="37"/>
      <c r="S191" s="38"/>
      <c r="T191" s="26">
        <v>3.0</v>
      </c>
      <c r="U191" s="37">
        <v>527.75</v>
      </c>
      <c r="V191" s="26">
        <v>0.0</v>
      </c>
      <c r="W191" s="37">
        <v>263.87</v>
      </c>
      <c r="X191" s="26">
        <f t="shared" si="5"/>
        <v>3</v>
      </c>
      <c r="Y191" s="38">
        <f t="shared" si="6"/>
        <v>1583.25</v>
      </c>
      <c r="Z191" s="38">
        <f t="shared" si="3"/>
        <v>1583.25</v>
      </c>
      <c r="AA191" s="53"/>
      <c r="AB191" s="44"/>
      <c r="AC191" s="44"/>
    </row>
    <row r="192" ht="15.75" customHeight="1">
      <c r="A192" s="25" t="s">
        <v>44</v>
      </c>
      <c r="B192" s="26" t="s">
        <v>230</v>
      </c>
      <c r="C192" s="56" t="s">
        <v>235</v>
      </c>
      <c r="D192" s="26" t="s">
        <v>236</v>
      </c>
      <c r="E192" s="26" t="s">
        <v>56</v>
      </c>
      <c r="F192" s="26" t="s">
        <v>714</v>
      </c>
      <c r="G192" s="30"/>
      <c r="H192" s="26"/>
      <c r="I192" s="26" t="s">
        <v>50</v>
      </c>
      <c r="J192" s="32" t="s">
        <v>233</v>
      </c>
      <c r="K192" s="26" t="s">
        <v>50</v>
      </c>
      <c r="L192" s="32" t="s">
        <v>234</v>
      </c>
      <c r="M192" s="63"/>
      <c r="N192" s="63"/>
      <c r="O192" s="42"/>
      <c r="P192" s="37"/>
      <c r="Q192" s="37"/>
      <c r="R192" s="37"/>
      <c r="S192" s="38"/>
      <c r="T192" s="26">
        <v>2.0</v>
      </c>
      <c r="U192" s="37">
        <v>527.75</v>
      </c>
      <c r="V192" s="26">
        <v>1.0</v>
      </c>
      <c r="W192" s="37">
        <v>263.87</v>
      </c>
      <c r="X192" s="26">
        <f t="shared" si="5"/>
        <v>2.5</v>
      </c>
      <c r="Y192" s="38">
        <f t="shared" si="6"/>
        <v>1319.37</v>
      </c>
      <c r="Z192" s="38">
        <f t="shared" si="3"/>
        <v>1319.37</v>
      </c>
      <c r="AA192" s="53"/>
      <c r="AB192" s="44"/>
      <c r="AC192" s="44"/>
    </row>
    <row r="193" ht="15.75" customHeight="1">
      <c r="A193" s="25" t="s">
        <v>44</v>
      </c>
      <c r="B193" s="26" t="s">
        <v>230</v>
      </c>
      <c r="C193" s="56" t="s">
        <v>237</v>
      </c>
      <c r="D193" s="26" t="s">
        <v>238</v>
      </c>
      <c r="E193" s="26" t="s">
        <v>56</v>
      </c>
      <c r="F193" s="26" t="s">
        <v>714</v>
      </c>
      <c r="G193" s="30"/>
      <c r="H193" s="26"/>
      <c r="I193" s="26" t="s">
        <v>50</v>
      </c>
      <c r="J193" s="32" t="s">
        <v>423</v>
      </c>
      <c r="K193" s="26" t="s">
        <v>50</v>
      </c>
      <c r="L193" s="32" t="s">
        <v>234</v>
      </c>
      <c r="M193" s="63"/>
      <c r="N193" s="63"/>
      <c r="O193" s="42"/>
      <c r="P193" s="37"/>
      <c r="Q193" s="37"/>
      <c r="R193" s="37"/>
      <c r="S193" s="38"/>
      <c r="T193" s="26">
        <v>3.0</v>
      </c>
      <c r="U193" s="37">
        <v>527.75</v>
      </c>
      <c r="V193" s="26">
        <v>0.0</v>
      </c>
      <c r="W193" s="37">
        <v>263.87</v>
      </c>
      <c r="X193" s="26">
        <f t="shared" si="5"/>
        <v>3</v>
      </c>
      <c r="Y193" s="38">
        <f t="shared" si="6"/>
        <v>1583.25</v>
      </c>
      <c r="Z193" s="38">
        <f t="shared" si="3"/>
        <v>1583.25</v>
      </c>
      <c r="AA193" s="53"/>
      <c r="AB193" s="44"/>
      <c r="AC193" s="44"/>
    </row>
    <row r="194" ht="15.75" customHeight="1">
      <c r="A194" s="25" t="s">
        <v>44</v>
      </c>
      <c r="B194" s="26" t="s">
        <v>230</v>
      </c>
      <c r="C194" s="56" t="s">
        <v>241</v>
      </c>
      <c r="D194" s="26" t="s">
        <v>669</v>
      </c>
      <c r="E194" s="26" t="s">
        <v>56</v>
      </c>
      <c r="F194" s="26" t="s">
        <v>714</v>
      </c>
      <c r="G194" s="30"/>
      <c r="H194" s="26"/>
      <c r="I194" s="26" t="s">
        <v>50</v>
      </c>
      <c r="J194" s="32" t="s">
        <v>423</v>
      </c>
      <c r="K194" s="26" t="s">
        <v>50</v>
      </c>
      <c r="L194" s="32" t="s">
        <v>234</v>
      </c>
      <c r="M194" s="63"/>
      <c r="N194" s="63"/>
      <c r="O194" s="42"/>
      <c r="P194" s="37"/>
      <c r="Q194" s="37"/>
      <c r="R194" s="37"/>
      <c r="S194" s="38"/>
      <c r="T194" s="26">
        <v>2.0</v>
      </c>
      <c r="U194" s="37">
        <v>527.75</v>
      </c>
      <c r="V194" s="26">
        <v>0.0</v>
      </c>
      <c r="W194" s="37">
        <v>263.87</v>
      </c>
      <c r="X194" s="26">
        <f t="shared" si="5"/>
        <v>2</v>
      </c>
      <c r="Y194" s="38">
        <f t="shared" si="6"/>
        <v>1055.5</v>
      </c>
      <c r="Z194" s="38">
        <f t="shared" si="3"/>
        <v>1055.5</v>
      </c>
      <c r="AA194" s="53"/>
      <c r="AB194" s="44"/>
      <c r="AC194" s="44"/>
    </row>
    <row r="195" ht="15.75" customHeight="1">
      <c r="A195" s="25" t="s">
        <v>44</v>
      </c>
      <c r="B195" s="26" t="s">
        <v>230</v>
      </c>
      <c r="C195" s="56" t="s">
        <v>243</v>
      </c>
      <c r="D195" s="26" t="s">
        <v>244</v>
      </c>
      <c r="E195" s="26" t="s">
        <v>56</v>
      </c>
      <c r="F195" s="26" t="s">
        <v>714</v>
      </c>
      <c r="G195" s="30"/>
      <c r="H195" s="26"/>
      <c r="I195" s="26" t="s">
        <v>50</v>
      </c>
      <c r="J195" s="32" t="s">
        <v>233</v>
      </c>
      <c r="K195" s="26" t="s">
        <v>50</v>
      </c>
      <c r="L195" s="32" t="s">
        <v>234</v>
      </c>
      <c r="M195" s="63"/>
      <c r="N195" s="63"/>
      <c r="O195" s="42"/>
      <c r="P195" s="37"/>
      <c r="Q195" s="37"/>
      <c r="R195" s="37"/>
      <c r="S195" s="38"/>
      <c r="T195" s="26">
        <v>3.0</v>
      </c>
      <c r="U195" s="37">
        <v>527.75</v>
      </c>
      <c r="V195" s="26">
        <v>0.0</v>
      </c>
      <c r="W195" s="37">
        <v>263.87</v>
      </c>
      <c r="X195" s="26">
        <f t="shared" si="5"/>
        <v>3</v>
      </c>
      <c r="Y195" s="38">
        <f t="shared" si="6"/>
        <v>1583.25</v>
      </c>
      <c r="Z195" s="38">
        <f t="shared" si="3"/>
        <v>1583.25</v>
      </c>
      <c r="AA195" s="53"/>
      <c r="AB195" s="44"/>
      <c r="AC195" s="44"/>
    </row>
    <row r="196" ht="15.75" customHeight="1">
      <c r="A196" s="25" t="s">
        <v>44</v>
      </c>
      <c r="B196" s="26" t="s">
        <v>230</v>
      </c>
      <c r="C196" s="56" t="s">
        <v>245</v>
      </c>
      <c r="D196" s="26" t="s">
        <v>246</v>
      </c>
      <c r="E196" s="26" t="s">
        <v>56</v>
      </c>
      <c r="F196" s="26" t="s">
        <v>714</v>
      </c>
      <c r="G196" s="30"/>
      <c r="H196" s="26"/>
      <c r="I196" s="26" t="s">
        <v>50</v>
      </c>
      <c r="J196" s="32" t="s">
        <v>233</v>
      </c>
      <c r="K196" s="26" t="s">
        <v>50</v>
      </c>
      <c r="L196" s="32" t="s">
        <v>234</v>
      </c>
      <c r="M196" s="63"/>
      <c r="N196" s="63"/>
      <c r="O196" s="42"/>
      <c r="P196" s="37"/>
      <c r="Q196" s="37"/>
      <c r="R196" s="37"/>
      <c r="S196" s="38"/>
      <c r="T196" s="26">
        <v>3.0</v>
      </c>
      <c r="U196" s="37">
        <v>527.75</v>
      </c>
      <c r="V196" s="26">
        <v>0.0</v>
      </c>
      <c r="W196" s="37">
        <v>263.87</v>
      </c>
      <c r="X196" s="26">
        <f t="shared" si="5"/>
        <v>3</v>
      </c>
      <c r="Y196" s="38">
        <f t="shared" si="6"/>
        <v>1583.25</v>
      </c>
      <c r="Z196" s="38">
        <f t="shared" si="3"/>
        <v>1583.25</v>
      </c>
      <c r="AA196" s="53"/>
      <c r="AB196" s="44"/>
      <c r="AC196" s="44"/>
    </row>
    <row r="197" ht="15.75" customHeight="1">
      <c r="A197" s="25" t="s">
        <v>44</v>
      </c>
      <c r="B197" s="26" t="s">
        <v>230</v>
      </c>
      <c r="C197" s="56" t="s">
        <v>247</v>
      </c>
      <c r="D197" s="26" t="s">
        <v>248</v>
      </c>
      <c r="E197" s="26" t="s">
        <v>56</v>
      </c>
      <c r="F197" s="26" t="s">
        <v>714</v>
      </c>
      <c r="G197" s="30"/>
      <c r="H197" s="26"/>
      <c r="I197" s="26" t="s">
        <v>50</v>
      </c>
      <c r="J197" s="32" t="s">
        <v>233</v>
      </c>
      <c r="K197" s="26" t="s">
        <v>50</v>
      </c>
      <c r="L197" s="32" t="s">
        <v>234</v>
      </c>
      <c r="M197" s="63"/>
      <c r="N197" s="63"/>
      <c r="O197" s="42"/>
      <c r="P197" s="37"/>
      <c r="Q197" s="37"/>
      <c r="R197" s="37"/>
      <c r="S197" s="38"/>
      <c r="T197" s="26">
        <v>1.0</v>
      </c>
      <c r="U197" s="37">
        <v>527.75</v>
      </c>
      <c r="V197" s="26">
        <v>1.0</v>
      </c>
      <c r="W197" s="37">
        <v>263.87</v>
      </c>
      <c r="X197" s="26">
        <f t="shared" si="5"/>
        <v>1.5</v>
      </c>
      <c r="Y197" s="38">
        <f t="shared" si="6"/>
        <v>791.62</v>
      </c>
      <c r="Z197" s="38">
        <f t="shared" si="3"/>
        <v>791.62</v>
      </c>
      <c r="AA197" s="53"/>
      <c r="AB197" s="44"/>
      <c r="AC197" s="44"/>
    </row>
    <row r="198" ht="15.75" customHeight="1">
      <c r="A198" s="25" t="s">
        <v>44</v>
      </c>
      <c r="B198" s="26" t="s">
        <v>230</v>
      </c>
      <c r="C198" s="56" t="s">
        <v>251</v>
      </c>
      <c r="D198" s="26" t="s">
        <v>252</v>
      </c>
      <c r="E198" s="26" t="s">
        <v>56</v>
      </c>
      <c r="F198" s="26" t="s">
        <v>714</v>
      </c>
      <c r="G198" s="30"/>
      <c r="H198" s="26"/>
      <c r="I198" s="26" t="s">
        <v>50</v>
      </c>
      <c r="J198" s="32" t="s">
        <v>233</v>
      </c>
      <c r="K198" s="26" t="s">
        <v>50</v>
      </c>
      <c r="L198" s="32" t="s">
        <v>234</v>
      </c>
      <c r="M198" s="63"/>
      <c r="N198" s="63"/>
      <c r="O198" s="42"/>
      <c r="P198" s="37"/>
      <c r="Q198" s="37"/>
      <c r="R198" s="37"/>
      <c r="S198" s="38"/>
      <c r="T198" s="26">
        <v>1.0</v>
      </c>
      <c r="U198" s="37">
        <v>527.75</v>
      </c>
      <c r="V198" s="26">
        <v>0.0</v>
      </c>
      <c r="W198" s="37">
        <v>263.87</v>
      </c>
      <c r="X198" s="26">
        <f t="shared" si="5"/>
        <v>1</v>
      </c>
      <c r="Y198" s="38">
        <f t="shared" si="6"/>
        <v>527.75</v>
      </c>
      <c r="Z198" s="38">
        <f t="shared" si="3"/>
        <v>527.75</v>
      </c>
      <c r="AA198" s="53"/>
      <c r="AB198" s="44"/>
      <c r="AC198" s="44"/>
    </row>
    <row r="199" ht="15.75" customHeight="1">
      <c r="A199" s="25" t="s">
        <v>44</v>
      </c>
      <c r="B199" s="26" t="s">
        <v>230</v>
      </c>
      <c r="C199" s="56" t="s">
        <v>253</v>
      </c>
      <c r="D199" s="26" t="s">
        <v>254</v>
      </c>
      <c r="E199" s="26" t="s">
        <v>56</v>
      </c>
      <c r="F199" s="26" t="s">
        <v>714</v>
      </c>
      <c r="G199" s="30"/>
      <c r="H199" s="26"/>
      <c r="I199" s="26" t="s">
        <v>50</v>
      </c>
      <c r="J199" s="32" t="s">
        <v>233</v>
      </c>
      <c r="K199" s="26" t="s">
        <v>50</v>
      </c>
      <c r="L199" s="32" t="s">
        <v>234</v>
      </c>
      <c r="M199" s="63"/>
      <c r="N199" s="63"/>
      <c r="O199" s="42"/>
      <c r="P199" s="37"/>
      <c r="Q199" s="37"/>
      <c r="R199" s="37"/>
      <c r="S199" s="38"/>
      <c r="T199" s="26">
        <v>0.0</v>
      </c>
      <c r="U199" s="37">
        <v>527.75</v>
      </c>
      <c r="V199" s="26">
        <v>1.0</v>
      </c>
      <c r="W199" s="37">
        <v>263.87</v>
      </c>
      <c r="X199" s="26">
        <f t="shared" si="5"/>
        <v>0.5</v>
      </c>
      <c r="Y199" s="38">
        <f t="shared" si="6"/>
        <v>263.87</v>
      </c>
      <c r="Z199" s="38">
        <f t="shared" si="3"/>
        <v>263.87</v>
      </c>
      <c r="AA199" s="53"/>
      <c r="AB199" s="44"/>
      <c r="AC199" s="44"/>
    </row>
    <row r="200" ht="15.75" customHeight="1">
      <c r="A200" s="25" t="s">
        <v>44</v>
      </c>
      <c r="B200" s="26" t="s">
        <v>230</v>
      </c>
      <c r="C200" s="56" t="s">
        <v>255</v>
      </c>
      <c r="D200" s="26" t="s">
        <v>256</v>
      </c>
      <c r="E200" s="26" t="s">
        <v>56</v>
      </c>
      <c r="F200" s="26" t="s">
        <v>714</v>
      </c>
      <c r="G200" s="30"/>
      <c r="H200" s="26"/>
      <c r="I200" s="26" t="s">
        <v>50</v>
      </c>
      <c r="J200" s="32" t="s">
        <v>233</v>
      </c>
      <c r="K200" s="26" t="s">
        <v>50</v>
      </c>
      <c r="L200" s="32" t="s">
        <v>234</v>
      </c>
      <c r="M200" s="63"/>
      <c r="N200" s="63"/>
      <c r="O200" s="42"/>
      <c r="P200" s="37"/>
      <c r="Q200" s="37"/>
      <c r="R200" s="37"/>
      <c r="S200" s="38"/>
      <c r="T200" s="26">
        <v>1.0</v>
      </c>
      <c r="U200" s="37">
        <v>527.75</v>
      </c>
      <c r="V200" s="26">
        <v>0.0</v>
      </c>
      <c r="W200" s="37">
        <v>263.87</v>
      </c>
      <c r="X200" s="26">
        <f t="shared" si="5"/>
        <v>1</v>
      </c>
      <c r="Y200" s="38">
        <f t="shared" si="6"/>
        <v>527.75</v>
      </c>
      <c r="Z200" s="38">
        <f t="shared" si="3"/>
        <v>527.75</v>
      </c>
      <c r="AA200" s="53"/>
      <c r="AB200" s="44"/>
      <c r="AC200" s="44"/>
    </row>
    <row r="201" ht="15.75" customHeight="1">
      <c r="A201" s="25" t="s">
        <v>44</v>
      </c>
      <c r="B201" s="26" t="s">
        <v>230</v>
      </c>
      <c r="C201" s="56" t="s">
        <v>257</v>
      </c>
      <c r="D201" s="26" t="s">
        <v>256</v>
      </c>
      <c r="E201" s="26" t="s">
        <v>56</v>
      </c>
      <c r="F201" s="26" t="s">
        <v>714</v>
      </c>
      <c r="G201" s="30"/>
      <c r="H201" s="26"/>
      <c r="I201" s="26" t="s">
        <v>50</v>
      </c>
      <c r="J201" s="32" t="s">
        <v>233</v>
      </c>
      <c r="K201" s="26" t="s">
        <v>50</v>
      </c>
      <c r="L201" s="32" t="s">
        <v>234</v>
      </c>
      <c r="M201" s="63"/>
      <c r="N201" s="63"/>
      <c r="O201" s="42"/>
      <c r="P201" s="37"/>
      <c r="Q201" s="37"/>
      <c r="R201" s="37"/>
      <c r="S201" s="38"/>
      <c r="T201" s="26">
        <v>1.0</v>
      </c>
      <c r="U201" s="37">
        <v>527.75</v>
      </c>
      <c r="V201" s="26">
        <v>0.0</v>
      </c>
      <c r="W201" s="37">
        <v>263.87</v>
      </c>
      <c r="X201" s="26">
        <f t="shared" si="5"/>
        <v>1</v>
      </c>
      <c r="Y201" s="38">
        <f t="shared" si="6"/>
        <v>527.75</v>
      </c>
      <c r="Z201" s="38">
        <f t="shared" si="3"/>
        <v>527.75</v>
      </c>
      <c r="AA201" s="53"/>
      <c r="AB201" s="44"/>
      <c r="AC201" s="44"/>
    </row>
    <row r="202" ht="15.75" customHeight="1">
      <c r="A202" s="25" t="s">
        <v>44</v>
      </c>
      <c r="B202" s="26" t="s">
        <v>230</v>
      </c>
      <c r="C202" s="56" t="s">
        <v>259</v>
      </c>
      <c r="D202" s="26" t="s">
        <v>260</v>
      </c>
      <c r="E202" s="26" t="s">
        <v>56</v>
      </c>
      <c r="F202" s="26" t="s">
        <v>714</v>
      </c>
      <c r="G202" s="30"/>
      <c r="H202" s="26"/>
      <c r="I202" s="26" t="s">
        <v>50</v>
      </c>
      <c r="J202" s="32" t="s">
        <v>233</v>
      </c>
      <c r="K202" s="26" t="s">
        <v>50</v>
      </c>
      <c r="L202" s="32" t="s">
        <v>234</v>
      </c>
      <c r="M202" s="63"/>
      <c r="N202" s="63"/>
      <c r="O202" s="42"/>
      <c r="P202" s="37"/>
      <c r="Q202" s="37"/>
      <c r="R202" s="37"/>
      <c r="S202" s="38"/>
      <c r="T202" s="26">
        <v>1.0</v>
      </c>
      <c r="U202" s="37">
        <v>527.75</v>
      </c>
      <c r="V202" s="26">
        <v>0.0</v>
      </c>
      <c r="W202" s="37">
        <v>263.87</v>
      </c>
      <c r="X202" s="26">
        <f t="shared" si="5"/>
        <v>1</v>
      </c>
      <c r="Y202" s="38">
        <f t="shared" si="6"/>
        <v>527.75</v>
      </c>
      <c r="Z202" s="38">
        <f t="shared" si="3"/>
        <v>527.75</v>
      </c>
      <c r="AA202" s="53"/>
      <c r="AB202" s="44"/>
      <c r="AC202" s="44"/>
    </row>
    <row r="203" ht="15.75" customHeight="1">
      <c r="A203" s="25" t="s">
        <v>44</v>
      </c>
      <c r="B203" s="26" t="s">
        <v>230</v>
      </c>
      <c r="C203" s="56" t="s">
        <v>547</v>
      </c>
      <c r="D203" s="26" t="s">
        <v>548</v>
      </c>
      <c r="E203" s="26" t="s">
        <v>56</v>
      </c>
      <c r="F203" s="26" t="s">
        <v>714</v>
      </c>
      <c r="G203" s="30"/>
      <c r="H203" s="26"/>
      <c r="I203" s="26" t="s">
        <v>50</v>
      </c>
      <c r="J203" s="32" t="s">
        <v>233</v>
      </c>
      <c r="K203" s="26" t="s">
        <v>50</v>
      </c>
      <c r="L203" s="32" t="s">
        <v>234</v>
      </c>
      <c r="M203" s="63"/>
      <c r="N203" s="63"/>
      <c r="O203" s="42"/>
      <c r="P203" s="37"/>
      <c r="Q203" s="37"/>
      <c r="R203" s="37"/>
      <c r="S203" s="38"/>
      <c r="T203" s="26">
        <v>3.0</v>
      </c>
      <c r="U203" s="37">
        <v>527.75</v>
      </c>
      <c r="V203" s="26">
        <v>0.0</v>
      </c>
      <c r="W203" s="37">
        <v>263.87</v>
      </c>
      <c r="X203" s="26">
        <f t="shared" si="5"/>
        <v>3</v>
      </c>
      <c r="Y203" s="38">
        <f t="shared" si="6"/>
        <v>1583.25</v>
      </c>
      <c r="Z203" s="38">
        <f t="shared" si="3"/>
        <v>1583.25</v>
      </c>
      <c r="AA203" s="53"/>
      <c r="AB203" s="44"/>
      <c r="AC203" s="44"/>
    </row>
    <row r="204" ht="15.75" customHeight="1">
      <c r="A204" s="25" t="s">
        <v>44</v>
      </c>
      <c r="B204" s="26" t="s">
        <v>230</v>
      </c>
      <c r="C204" s="56" t="s">
        <v>261</v>
      </c>
      <c r="D204" s="26" t="s">
        <v>262</v>
      </c>
      <c r="E204" s="26" t="s">
        <v>56</v>
      </c>
      <c r="F204" s="26" t="s">
        <v>714</v>
      </c>
      <c r="G204" s="30"/>
      <c r="H204" s="26"/>
      <c r="I204" s="26" t="s">
        <v>50</v>
      </c>
      <c r="J204" s="32" t="s">
        <v>233</v>
      </c>
      <c r="K204" s="26" t="s">
        <v>50</v>
      </c>
      <c r="L204" s="32" t="s">
        <v>234</v>
      </c>
      <c r="M204" s="63"/>
      <c r="N204" s="63"/>
      <c r="O204" s="42"/>
      <c r="P204" s="37"/>
      <c r="Q204" s="37"/>
      <c r="R204" s="37"/>
      <c r="S204" s="38"/>
      <c r="T204" s="26">
        <v>2.0</v>
      </c>
      <c r="U204" s="37">
        <v>527.75</v>
      </c>
      <c r="V204" s="26">
        <v>0.0</v>
      </c>
      <c r="W204" s="37">
        <v>263.87</v>
      </c>
      <c r="X204" s="26">
        <f t="shared" si="5"/>
        <v>2</v>
      </c>
      <c r="Y204" s="38">
        <f t="shared" si="6"/>
        <v>1055.5</v>
      </c>
      <c r="Z204" s="38">
        <f t="shared" si="3"/>
        <v>1055.5</v>
      </c>
      <c r="AA204" s="53"/>
      <c r="AB204" s="44"/>
      <c r="AC204" s="44"/>
    </row>
    <row r="205" ht="15.75" customHeight="1">
      <c r="A205" s="25" t="s">
        <v>44</v>
      </c>
      <c r="B205" s="26" t="s">
        <v>230</v>
      </c>
      <c r="C205" s="56" t="s">
        <v>549</v>
      </c>
      <c r="D205" s="26" t="s">
        <v>550</v>
      </c>
      <c r="E205" s="26" t="s">
        <v>56</v>
      </c>
      <c r="F205" s="26" t="s">
        <v>714</v>
      </c>
      <c r="G205" s="30"/>
      <c r="H205" s="26"/>
      <c r="I205" s="26" t="s">
        <v>50</v>
      </c>
      <c r="J205" s="32" t="s">
        <v>233</v>
      </c>
      <c r="K205" s="26" t="s">
        <v>50</v>
      </c>
      <c r="L205" s="32" t="s">
        <v>234</v>
      </c>
      <c r="M205" s="63"/>
      <c r="N205" s="63"/>
      <c r="O205" s="42"/>
      <c r="P205" s="37"/>
      <c r="Q205" s="37"/>
      <c r="R205" s="37"/>
      <c r="S205" s="38"/>
      <c r="T205" s="26">
        <v>1.0</v>
      </c>
      <c r="U205" s="37">
        <v>527.75</v>
      </c>
      <c r="V205" s="26">
        <v>1.0</v>
      </c>
      <c r="W205" s="37">
        <v>263.87</v>
      </c>
      <c r="X205" s="26">
        <f t="shared" si="5"/>
        <v>1.5</v>
      </c>
      <c r="Y205" s="38">
        <f t="shared" si="6"/>
        <v>791.62</v>
      </c>
      <c r="Z205" s="38">
        <f t="shared" si="3"/>
        <v>791.62</v>
      </c>
      <c r="AA205" s="53"/>
      <c r="AB205" s="44"/>
      <c r="AC205" s="44"/>
    </row>
    <row r="206" ht="15.75" customHeight="1">
      <c r="A206" s="25" t="s">
        <v>44</v>
      </c>
      <c r="B206" s="26" t="s">
        <v>230</v>
      </c>
      <c r="C206" s="56" t="s">
        <v>401</v>
      </c>
      <c r="D206" s="26" t="s">
        <v>402</v>
      </c>
      <c r="E206" s="26" t="s">
        <v>56</v>
      </c>
      <c r="F206" s="26" t="s">
        <v>714</v>
      </c>
      <c r="G206" s="30"/>
      <c r="H206" s="26"/>
      <c r="I206" s="26" t="s">
        <v>50</v>
      </c>
      <c r="J206" s="32" t="s">
        <v>233</v>
      </c>
      <c r="K206" s="26" t="s">
        <v>50</v>
      </c>
      <c r="L206" s="32" t="s">
        <v>234</v>
      </c>
      <c r="M206" s="63"/>
      <c r="N206" s="63"/>
      <c r="O206" s="42"/>
      <c r="P206" s="37"/>
      <c r="Q206" s="37"/>
      <c r="R206" s="37"/>
      <c r="S206" s="38"/>
      <c r="T206" s="26">
        <v>2.0</v>
      </c>
      <c r="U206" s="37">
        <v>527.75</v>
      </c>
      <c r="V206" s="26">
        <v>1.0</v>
      </c>
      <c r="W206" s="37">
        <v>263.87</v>
      </c>
      <c r="X206" s="26">
        <f t="shared" si="5"/>
        <v>2.5</v>
      </c>
      <c r="Y206" s="38">
        <f t="shared" si="6"/>
        <v>1319.37</v>
      </c>
      <c r="Z206" s="38">
        <f t="shared" si="3"/>
        <v>1319.37</v>
      </c>
      <c r="AA206" s="53"/>
      <c r="AB206" s="44"/>
      <c r="AC206" s="44"/>
    </row>
    <row r="207" ht="15.75" customHeight="1">
      <c r="A207" s="25" t="s">
        <v>44</v>
      </c>
      <c r="B207" s="26" t="s">
        <v>230</v>
      </c>
      <c r="C207" s="56" t="s">
        <v>263</v>
      </c>
      <c r="D207" s="26" t="s">
        <v>264</v>
      </c>
      <c r="E207" s="26" t="s">
        <v>56</v>
      </c>
      <c r="F207" s="26" t="s">
        <v>714</v>
      </c>
      <c r="G207" s="30"/>
      <c r="H207" s="26"/>
      <c r="I207" s="26" t="s">
        <v>50</v>
      </c>
      <c r="J207" s="32" t="s">
        <v>233</v>
      </c>
      <c r="K207" s="26" t="s">
        <v>50</v>
      </c>
      <c r="L207" s="32" t="s">
        <v>234</v>
      </c>
      <c r="M207" s="63"/>
      <c r="N207" s="63"/>
      <c r="O207" s="42"/>
      <c r="P207" s="37"/>
      <c r="Q207" s="37"/>
      <c r="R207" s="37"/>
      <c r="S207" s="38"/>
      <c r="T207" s="26">
        <v>3.0</v>
      </c>
      <c r="U207" s="37">
        <v>527.75</v>
      </c>
      <c r="V207" s="26">
        <v>0.0</v>
      </c>
      <c r="W207" s="37">
        <v>263.87</v>
      </c>
      <c r="X207" s="26">
        <f t="shared" si="5"/>
        <v>3</v>
      </c>
      <c r="Y207" s="38">
        <f t="shared" si="6"/>
        <v>1583.25</v>
      </c>
      <c r="Z207" s="38">
        <f t="shared" si="3"/>
        <v>1583.25</v>
      </c>
      <c r="AA207" s="53"/>
      <c r="AB207" s="44"/>
      <c r="AC207" s="44"/>
    </row>
    <row r="208" ht="15.75" customHeight="1">
      <c r="A208" s="25" t="s">
        <v>44</v>
      </c>
      <c r="B208" s="26" t="s">
        <v>230</v>
      </c>
      <c r="C208" s="56" t="s">
        <v>270</v>
      </c>
      <c r="D208" s="26" t="s">
        <v>271</v>
      </c>
      <c r="E208" s="26" t="s">
        <v>56</v>
      </c>
      <c r="F208" s="26" t="s">
        <v>714</v>
      </c>
      <c r="G208" s="30"/>
      <c r="H208" s="26"/>
      <c r="I208" s="26" t="s">
        <v>50</v>
      </c>
      <c r="J208" s="32" t="s">
        <v>423</v>
      </c>
      <c r="K208" s="26" t="s">
        <v>50</v>
      </c>
      <c r="L208" s="32" t="s">
        <v>234</v>
      </c>
      <c r="M208" s="63"/>
      <c r="N208" s="63"/>
      <c r="O208" s="63"/>
      <c r="P208" s="37"/>
      <c r="Q208" s="37"/>
      <c r="R208" s="37"/>
      <c r="S208" s="38"/>
      <c r="T208" s="26">
        <v>3.0</v>
      </c>
      <c r="U208" s="37">
        <v>527.75</v>
      </c>
      <c r="V208" s="26">
        <v>0.0</v>
      </c>
      <c r="W208" s="37">
        <v>263.87</v>
      </c>
      <c r="X208" s="26">
        <f t="shared" si="5"/>
        <v>3</v>
      </c>
      <c r="Y208" s="38">
        <f t="shared" si="6"/>
        <v>1583.25</v>
      </c>
      <c r="Z208" s="38">
        <f t="shared" si="3"/>
        <v>1583.25</v>
      </c>
      <c r="AA208" s="53"/>
      <c r="AB208" s="44"/>
      <c r="AC208" s="44"/>
    </row>
    <row r="209" ht="15.75" customHeight="1">
      <c r="A209" s="25" t="s">
        <v>44</v>
      </c>
      <c r="B209" s="26" t="s">
        <v>230</v>
      </c>
      <c r="C209" s="56" t="s">
        <v>406</v>
      </c>
      <c r="D209" s="26" t="s">
        <v>407</v>
      </c>
      <c r="E209" s="26" t="s">
        <v>56</v>
      </c>
      <c r="F209" s="26" t="s">
        <v>714</v>
      </c>
      <c r="G209" s="30"/>
      <c r="H209" s="26"/>
      <c r="I209" s="26" t="s">
        <v>50</v>
      </c>
      <c r="J209" s="32" t="s">
        <v>233</v>
      </c>
      <c r="K209" s="26" t="s">
        <v>50</v>
      </c>
      <c r="L209" s="32" t="s">
        <v>234</v>
      </c>
      <c r="M209" s="63"/>
      <c r="N209" s="63"/>
      <c r="O209" s="63"/>
      <c r="P209" s="37"/>
      <c r="Q209" s="37"/>
      <c r="R209" s="37"/>
      <c r="S209" s="38"/>
      <c r="T209" s="26">
        <v>1.0</v>
      </c>
      <c r="U209" s="37">
        <v>527.75</v>
      </c>
      <c r="V209" s="26">
        <v>1.0</v>
      </c>
      <c r="W209" s="37">
        <v>263.87</v>
      </c>
      <c r="X209" s="26">
        <f t="shared" si="5"/>
        <v>1.5</v>
      </c>
      <c r="Y209" s="38">
        <f t="shared" si="6"/>
        <v>791.62</v>
      </c>
      <c r="Z209" s="38">
        <f t="shared" si="3"/>
        <v>791.62</v>
      </c>
      <c r="AA209" s="53"/>
      <c r="AB209" s="44"/>
      <c r="AC209" s="44"/>
    </row>
    <row r="210" ht="15.75" customHeight="1">
      <c r="A210" s="25" t="s">
        <v>44</v>
      </c>
      <c r="B210" s="26" t="s">
        <v>230</v>
      </c>
      <c r="C210" s="56" t="s">
        <v>719</v>
      </c>
      <c r="D210" s="26" t="s">
        <v>720</v>
      </c>
      <c r="E210" s="26" t="s">
        <v>56</v>
      </c>
      <c r="F210" s="26" t="s">
        <v>714</v>
      </c>
      <c r="G210" s="30"/>
      <c r="H210" s="26"/>
      <c r="I210" s="26" t="s">
        <v>50</v>
      </c>
      <c r="J210" s="32" t="s">
        <v>233</v>
      </c>
      <c r="K210" s="26" t="s">
        <v>50</v>
      </c>
      <c r="L210" s="32" t="s">
        <v>234</v>
      </c>
      <c r="M210" s="63"/>
      <c r="N210" s="63"/>
      <c r="O210" s="63"/>
      <c r="P210" s="37"/>
      <c r="Q210" s="37"/>
      <c r="R210" s="37"/>
      <c r="S210" s="38"/>
      <c r="T210" s="26">
        <v>4.0</v>
      </c>
      <c r="U210" s="37">
        <v>527.75</v>
      </c>
      <c r="V210" s="26">
        <v>0.0</v>
      </c>
      <c r="W210" s="37">
        <v>263.87</v>
      </c>
      <c r="X210" s="26">
        <f t="shared" si="5"/>
        <v>4</v>
      </c>
      <c r="Y210" s="38">
        <f t="shared" si="6"/>
        <v>2111</v>
      </c>
      <c r="Z210" s="38">
        <f t="shared" si="3"/>
        <v>2111</v>
      </c>
      <c r="AA210" s="53"/>
      <c r="AB210" s="44"/>
      <c r="AC210" s="44"/>
    </row>
    <row r="211" ht="15.75" customHeight="1">
      <c r="A211" s="25" t="s">
        <v>44</v>
      </c>
      <c r="B211" s="26" t="s">
        <v>230</v>
      </c>
      <c r="C211" s="56" t="s">
        <v>265</v>
      </c>
      <c r="D211" s="26" t="s">
        <v>266</v>
      </c>
      <c r="E211" s="26" t="s">
        <v>56</v>
      </c>
      <c r="F211" s="26" t="s">
        <v>714</v>
      </c>
      <c r="G211" s="30"/>
      <c r="H211" s="26"/>
      <c r="I211" s="26" t="s">
        <v>50</v>
      </c>
      <c r="J211" s="32" t="s">
        <v>279</v>
      </c>
      <c r="K211" s="26" t="s">
        <v>50</v>
      </c>
      <c r="L211" s="32" t="s">
        <v>234</v>
      </c>
      <c r="M211" s="63"/>
      <c r="N211" s="63"/>
      <c r="O211" s="63"/>
      <c r="P211" s="37"/>
      <c r="Q211" s="37"/>
      <c r="R211" s="37"/>
      <c r="S211" s="38"/>
      <c r="T211" s="26">
        <v>2.0</v>
      </c>
      <c r="U211" s="37">
        <v>527.75</v>
      </c>
      <c r="V211" s="26">
        <v>1.0</v>
      </c>
      <c r="W211" s="37">
        <v>263.87</v>
      </c>
      <c r="X211" s="26">
        <f t="shared" si="5"/>
        <v>2.5</v>
      </c>
      <c r="Y211" s="38">
        <f t="shared" si="6"/>
        <v>1319.37</v>
      </c>
      <c r="Z211" s="38">
        <f t="shared" si="3"/>
        <v>1319.37</v>
      </c>
      <c r="AA211" s="53"/>
      <c r="AB211" s="44"/>
      <c r="AC211" s="44"/>
    </row>
    <row r="212" ht="15.75" customHeight="1">
      <c r="A212" s="25" t="s">
        <v>44</v>
      </c>
      <c r="B212" s="26" t="s">
        <v>275</v>
      </c>
      <c r="C212" s="56" t="s">
        <v>276</v>
      </c>
      <c r="D212" s="26" t="s">
        <v>277</v>
      </c>
      <c r="E212" s="26" t="s">
        <v>56</v>
      </c>
      <c r="F212" s="32" t="s">
        <v>721</v>
      </c>
      <c r="G212" s="30"/>
      <c r="H212" s="26"/>
      <c r="I212" s="26" t="s">
        <v>50</v>
      </c>
      <c r="J212" s="32" t="s">
        <v>279</v>
      </c>
      <c r="K212" s="26" t="s">
        <v>50</v>
      </c>
      <c r="L212" s="32" t="s">
        <v>280</v>
      </c>
      <c r="M212" s="63"/>
      <c r="N212" s="63"/>
      <c r="O212" s="63"/>
      <c r="P212" s="37"/>
      <c r="Q212" s="37"/>
      <c r="R212" s="37"/>
      <c r="S212" s="38"/>
      <c r="T212" s="26">
        <v>1.0</v>
      </c>
      <c r="U212" s="37">
        <v>527.75</v>
      </c>
      <c r="V212" s="26">
        <v>1.0</v>
      </c>
      <c r="W212" s="37">
        <v>263.87</v>
      </c>
      <c r="X212" s="26">
        <f t="shared" si="5"/>
        <v>1.5</v>
      </c>
      <c r="Y212" s="38">
        <f t="shared" si="6"/>
        <v>791.62</v>
      </c>
      <c r="Z212" s="38">
        <f t="shared" si="3"/>
        <v>791.62</v>
      </c>
      <c r="AA212" s="78"/>
      <c r="AB212" s="44"/>
      <c r="AC212" s="44"/>
    </row>
    <row r="213" ht="15.75" customHeight="1">
      <c r="A213" s="25" t="s">
        <v>44</v>
      </c>
      <c r="B213" s="26" t="s">
        <v>275</v>
      </c>
      <c r="C213" s="56" t="s">
        <v>276</v>
      </c>
      <c r="D213" s="26" t="s">
        <v>277</v>
      </c>
      <c r="E213" s="26" t="s">
        <v>56</v>
      </c>
      <c r="F213" s="32" t="s">
        <v>722</v>
      </c>
      <c r="G213" s="30"/>
      <c r="H213" s="26"/>
      <c r="I213" s="26" t="s">
        <v>50</v>
      </c>
      <c r="J213" s="32" t="s">
        <v>279</v>
      </c>
      <c r="K213" s="26" t="s">
        <v>50</v>
      </c>
      <c r="L213" s="32" t="s">
        <v>280</v>
      </c>
      <c r="M213" s="63"/>
      <c r="N213" s="63"/>
      <c r="O213" s="63"/>
      <c r="P213" s="37"/>
      <c r="Q213" s="37"/>
      <c r="R213" s="37"/>
      <c r="S213" s="38"/>
      <c r="T213" s="26">
        <v>1.0</v>
      </c>
      <c r="U213" s="37">
        <v>527.75</v>
      </c>
      <c r="V213" s="26">
        <v>1.0</v>
      </c>
      <c r="W213" s="37">
        <v>263.87</v>
      </c>
      <c r="X213" s="26">
        <f t="shared" si="5"/>
        <v>1.5</v>
      </c>
      <c r="Y213" s="38">
        <f t="shared" si="6"/>
        <v>791.62</v>
      </c>
      <c r="Z213" s="38">
        <f t="shared" si="3"/>
        <v>791.62</v>
      </c>
      <c r="AA213" s="78"/>
      <c r="AB213" s="44"/>
      <c r="AC213" s="44"/>
    </row>
    <row r="214" ht="15.75" customHeight="1">
      <c r="A214" s="25" t="s">
        <v>44</v>
      </c>
      <c r="B214" s="26" t="s">
        <v>275</v>
      </c>
      <c r="C214" s="56" t="s">
        <v>281</v>
      </c>
      <c r="D214" s="26" t="s">
        <v>282</v>
      </c>
      <c r="E214" s="26" t="s">
        <v>269</v>
      </c>
      <c r="F214" s="32" t="s">
        <v>723</v>
      </c>
      <c r="G214" s="30"/>
      <c r="H214" s="26"/>
      <c r="I214" s="26" t="s">
        <v>50</v>
      </c>
      <c r="J214" s="32" t="s">
        <v>279</v>
      </c>
      <c r="K214" s="26" t="s">
        <v>50</v>
      </c>
      <c r="L214" s="32" t="s">
        <v>280</v>
      </c>
      <c r="M214" s="63"/>
      <c r="N214" s="63"/>
      <c r="O214" s="63"/>
      <c r="P214" s="37"/>
      <c r="Q214" s="37"/>
      <c r="R214" s="37"/>
      <c r="S214" s="38"/>
      <c r="T214" s="26">
        <v>1.0</v>
      </c>
      <c r="U214" s="62">
        <v>54.01</v>
      </c>
      <c r="V214" s="26">
        <v>0.0</v>
      </c>
      <c r="W214" s="62">
        <v>27.0</v>
      </c>
      <c r="X214" s="26">
        <f t="shared" si="5"/>
        <v>1</v>
      </c>
      <c r="Y214" s="38">
        <f t="shared" si="6"/>
        <v>54.01</v>
      </c>
      <c r="Z214" s="38">
        <f t="shared" si="3"/>
        <v>54.01</v>
      </c>
      <c r="AA214" s="78"/>
      <c r="AB214" s="44"/>
      <c r="AC214" s="44"/>
    </row>
    <row r="215" ht="15.75" customHeight="1">
      <c r="A215" s="25" t="s">
        <v>44</v>
      </c>
      <c r="B215" s="26" t="s">
        <v>275</v>
      </c>
      <c r="C215" s="56" t="s">
        <v>281</v>
      </c>
      <c r="D215" s="26" t="s">
        <v>282</v>
      </c>
      <c r="E215" s="26" t="s">
        <v>269</v>
      </c>
      <c r="F215" s="32" t="s">
        <v>724</v>
      </c>
      <c r="G215" s="30"/>
      <c r="H215" s="26"/>
      <c r="I215" s="26" t="s">
        <v>50</v>
      </c>
      <c r="J215" s="32" t="s">
        <v>279</v>
      </c>
      <c r="K215" s="26" t="s">
        <v>50</v>
      </c>
      <c r="L215" s="32" t="s">
        <v>280</v>
      </c>
      <c r="M215" s="63"/>
      <c r="N215" s="63"/>
      <c r="O215" s="63"/>
      <c r="P215" s="37"/>
      <c r="Q215" s="37"/>
      <c r="R215" s="37"/>
      <c r="S215" s="38"/>
      <c r="T215" s="26">
        <v>1.0</v>
      </c>
      <c r="U215" s="62">
        <v>54.01</v>
      </c>
      <c r="V215" s="26">
        <v>0.0</v>
      </c>
      <c r="W215" s="62">
        <v>27.0</v>
      </c>
      <c r="X215" s="26">
        <f t="shared" si="5"/>
        <v>1</v>
      </c>
      <c r="Y215" s="38">
        <f t="shared" si="6"/>
        <v>54.01</v>
      </c>
      <c r="Z215" s="38">
        <f t="shared" si="3"/>
        <v>54.01</v>
      </c>
      <c r="AA215" s="78"/>
      <c r="AB215" s="44"/>
      <c r="AC215" s="44"/>
    </row>
    <row r="216" ht="15.75" customHeight="1">
      <c r="A216" s="25" t="s">
        <v>44</v>
      </c>
      <c r="B216" s="26" t="s">
        <v>275</v>
      </c>
      <c r="C216" s="56" t="s">
        <v>284</v>
      </c>
      <c r="D216" s="26" t="s">
        <v>285</v>
      </c>
      <c r="E216" s="26" t="s">
        <v>56</v>
      </c>
      <c r="F216" s="32" t="s">
        <v>725</v>
      </c>
      <c r="G216" s="30"/>
      <c r="H216" s="26"/>
      <c r="I216" s="26" t="s">
        <v>50</v>
      </c>
      <c r="J216" s="32" t="s">
        <v>287</v>
      </c>
      <c r="K216" s="26" t="s">
        <v>50</v>
      </c>
      <c r="L216" s="32" t="s">
        <v>280</v>
      </c>
      <c r="M216" s="63"/>
      <c r="N216" s="63"/>
      <c r="O216" s="63"/>
      <c r="P216" s="37"/>
      <c r="Q216" s="37"/>
      <c r="R216" s="37"/>
      <c r="S216" s="38"/>
      <c r="T216" s="26">
        <v>3.0</v>
      </c>
      <c r="U216" s="37">
        <v>527.75</v>
      </c>
      <c r="V216" s="26">
        <v>0.0</v>
      </c>
      <c r="W216" s="37">
        <v>263.87</v>
      </c>
      <c r="X216" s="26">
        <f t="shared" si="5"/>
        <v>3</v>
      </c>
      <c r="Y216" s="38">
        <f t="shared" si="6"/>
        <v>1583.25</v>
      </c>
      <c r="Z216" s="38">
        <f t="shared" si="3"/>
        <v>1583.25</v>
      </c>
      <c r="AA216" s="78"/>
      <c r="AB216" s="44"/>
      <c r="AC216" s="44"/>
    </row>
    <row r="217" ht="15.75" customHeight="1">
      <c r="A217" s="25" t="s">
        <v>44</v>
      </c>
      <c r="B217" s="26" t="s">
        <v>275</v>
      </c>
      <c r="C217" s="56" t="s">
        <v>288</v>
      </c>
      <c r="D217" s="26" t="s">
        <v>289</v>
      </c>
      <c r="E217" s="26" t="s">
        <v>56</v>
      </c>
      <c r="F217" s="32" t="s">
        <v>726</v>
      </c>
      <c r="G217" s="30"/>
      <c r="H217" s="26"/>
      <c r="I217" s="26" t="s">
        <v>50</v>
      </c>
      <c r="J217" s="32" t="s">
        <v>291</v>
      </c>
      <c r="K217" s="26" t="s">
        <v>50</v>
      </c>
      <c r="L217" s="32" t="s">
        <v>280</v>
      </c>
      <c r="M217" s="63"/>
      <c r="N217" s="63"/>
      <c r="O217" s="63"/>
      <c r="P217" s="37"/>
      <c r="Q217" s="37"/>
      <c r="R217" s="37"/>
      <c r="S217" s="38"/>
      <c r="T217" s="26">
        <v>3.0</v>
      </c>
      <c r="U217" s="37">
        <v>527.75</v>
      </c>
      <c r="V217" s="26">
        <v>0.0</v>
      </c>
      <c r="W217" s="37">
        <v>263.87</v>
      </c>
      <c r="X217" s="26">
        <f t="shared" si="5"/>
        <v>3</v>
      </c>
      <c r="Y217" s="38">
        <f t="shared" si="6"/>
        <v>1583.25</v>
      </c>
      <c r="Z217" s="38">
        <f t="shared" si="3"/>
        <v>1583.25</v>
      </c>
      <c r="AA217" s="78"/>
      <c r="AB217" s="44"/>
      <c r="AC217" s="44"/>
    </row>
    <row r="218" ht="15.75" customHeight="1">
      <c r="A218" s="25" t="s">
        <v>44</v>
      </c>
      <c r="B218" s="26" t="s">
        <v>275</v>
      </c>
      <c r="C218" s="56" t="s">
        <v>727</v>
      </c>
      <c r="D218" s="25" t="s">
        <v>728</v>
      </c>
      <c r="E218" s="26" t="s">
        <v>56</v>
      </c>
      <c r="F218" s="32" t="s">
        <v>729</v>
      </c>
      <c r="G218" s="30"/>
      <c r="H218" s="26"/>
      <c r="I218" s="26" t="s">
        <v>50</v>
      </c>
      <c r="J218" s="32" t="s">
        <v>291</v>
      </c>
      <c r="K218" s="26" t="s">
        <v>50</v>
      </c>
      <c r="L218" s="32" t="s">
        <v>280</v>
      </c>
      <c r="M218" s="63"/>
      <c r="N218" s="63"/>
      <c r="O218" s="63"/>
      <c r="P218" s="37"/>
      <c r="Q218" s="37"/>
      <c r="R218" s="37"/>
      <c r="S218" s="38"/>
      <c r="T218" s="26">
        <v>3.0</v>
      </c>
      <c r="U218" s="37">
        <v>527.75</v>
      </c>
      <c r="V218" s="26">
        <v>0.0</v>
      </c>
      <c r="W218" s="37">
        <v>263.87</v>
      </c>
      <c r="X218" s="26">
        <f t="shared" si="5"/>
        <v>3</v>
      </c>
      <c r="Y218" s="38">
        <f t="shared" si="6"/>
        <v>1583.25</v>
      </c>
      <c r="Z218" s="38">
        <f t="shared" si="3"/>
        <v>1583.25</v>
      </c>
      <c r="AA218" s="78"/>
      <c r="AB218" s="44"/>
      <c r="AC218" s="44"/>
    </row>
    <row r="219" ht="15.75" customHeight="1">
      <c r="A219" s="26" t="s">
        <v>44</v>
      </c>
      <c r="B219" s="26" t="s">
        <v>275</v>
      </c>
      <c r="C219" s="56" t="s">
        <v>293</v>
      </c>
      <c r="D219" s="26" t="s">
        <v>294</v>
      </c>
      <c r="E219" s="26" t="s">
        <v>56</v>
      </c>
      <c r="F219" s="32" t="s">
        <v>730</v>
      </c>
      <c r="G219" s="30"/>
      <c r="H219" s="26"/>
      <c r="I219" s="26" t="s">
        <v>50</v>
      </c>
      <c r="J219" s="32" t="s">
        <v>279</v>
      </c>
      <c r="K219" s="26" t="s">
        <v>50</v>
      </c>
      <c r="L219" s="32" t="s">
        <v>280</v>
      </c>
      <c r="M219" s="145"/>
      <c r="N219" s="145"/>
      <c r="O219" s="63"/>
      <c r="P219" s="37"/>
      <c r="Q219" s="37"/>
      <c r="R219" s="37"/>
      <c r="S219" s="38"/>
      <c r="T219" s="26">
        <v>4.0</v>
      </c>
      <c r="U219" s="37">
        <v>527.75</v>
      </c>
      <c r="V219" s="26">
        <v>0.0</v>
      </c>
      <c r="W219" s="62">
        <v>263.87</v>
      </c>
      <c r="X219" s="26">
        <f t="shared" si="5"/>
        <v>4</v>
      </c>
      <c r="Y219" s="38">
        <f t="shared" si="6"/>
        <v>2111</v>
      </c>
      <c r="Z219" s="38">
        <f t="shared" si="3"/>
        <v>2111</v>
      </c>
      <c r="AA219" s="26"/>
      <c r="AB219" s="44"/>
      <c r="AC219" s="44"/>
    </row>
    <row r="220" ht="15.75" customHeight="1">
      <c r="A220" s="64"/>
      <c r="B220" s="18"/>
      <c r="C220" s="146"/>
      <c r="D220" s="44"/>
      <c r="E220" s="44"/>
      <c r="F220" s="44"/>
      <c r="G220" s="66"/>
      <c r="H220" s="66"/>
      <c r="I220" s="66"/>
      <c r="J220" s="66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44"/>
      <c r="AB220" s="44"/>
      <c r="AC220" s="44"/>
    </row>
    <row r="221" ht="15.75" customHeight="1">
      <c r="A221" s="67" t="s">
        <v>296</v>
      </c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2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</row>
    <row r="222" ht="15.75" customHeight="1">
      <c r="A222" s="68" t="s">
        <v>297</v>
      </c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</row>
    <row r="223" ht="15.75" customHeight="1">
      <c r="A223" s="69" t="s">
        <v>298</v>
      </c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</row>
    <row r="224" ht="15.75" customHeight="1">
      <c r="A224" s="69" t="s">
        <v>299</v>
      </c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</row>
    <row r="225" ht="15.75" customHeight="1">
      <c r="A225" s="69" t="s">
        <v>300</v>
      </c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</row>
    <row r="226" ht="15.75" customHeight="1">
      <c r="A226" s="69" t="s">
        <v>301</v>
      </c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</row>
    <row r="227" ht="15.75" customHeight="1">
      <c r="A227" s="69" t="s">
        <v>302</v>
      </c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</row>
    <row r="228" ht="15.75" customHeight="1">
      <c r="A228" s="69" t="s">
        <v>303</v>
      </c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</row>
    <row r="229" ht="15.75" customHeight="1">
      <c r="A229" s="69" t="s">
        <v>304</v>
      </c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</row>
    <row r="230" ht="15.75" customHeight="1">
      <c r="A230" s="69" t="s">
        <v>305</v>
      </c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</row>
    <row r="231" ht="15.75" customHeight="1">
      <c r="A231" s="69" t="s">
        <v>306</v>
      </c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</row>
    <row r="232" ht="15.75" customHeight="1">
      <c r="A232" s="69" t="s">
        <v>307</v>
      </c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</row>
    <row r="233" ht="15.75" customHeight="1">
      <c r="A233" s="69" t="s">
        <v>308</v>
      </c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</row>
    <row r="234" ht="15.75" customHeight="1">
      <c r="A234" s="69" t="s">
        <v>309</v>
      </c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</row>
    <row r="235" ht="15.75" customHeight="1">
      <c r="A235" s="69" t="s">
        <v>310</v>
      </c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</row>
    <row r="236" ht="15.75" customHeight="1">
      <c r="A236" s="69" t="s">
        <v>311</v>
      </c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</row>
    <row r="237" ht="15.75" customHeight="1">
      <c r="A237" s="69" t="s">
        <v>312</v>
      </c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</row>
    <row r="238" ht="15.75" customHeight="1">
      <c r="A238" s="69" t="s">
        <v>313</v>
      </c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</row>
    <row r="239" ht="15.75" customHeight="1">
      <c r="A239" s="69" t="s">
        <v>314</v>
      </c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</row>
    <row r="240" ht="15.75" customHeight="1">
      <c r="A240" s="69" t="s">
        <v>315</v>
      </c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</row>
    <row r="241" ht="15.75" customHeight="1">
      <c r="A241" s="69" t="s">
        <v>316</v>
      </c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</row>
    <row r="242" ht="15.75" customHeight="1">
      <c r="A242" s="69" t="s">
        <v>317</v>
      </c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</row>
    <row r="243" ht="15.75" customHeight="1">
      <c r="A243" s="69" t="s">
        <v>318</v>
      </c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</row>
    <row r="244" ht="15.75" customHeight="1">
      <c r="A244" s="69" t="s">
        <v>319</v>
      </c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</row>
    <row r="245" ht="15.75" customHeight="1">
      <c r="A245" s="69" t="s">
        <v>320</v>
      </c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</row>
    <row r="246" ht="15.75" customHeight="1">
      <c r="A246" s="69" t="s">
        <v>321</v>
      </c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</row>
    <row r="247" ht="15.75" customHeight="1">
      <c r="A247" s="69" t="s">
        <v>322</v>
      </c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</row>
    <row r="248" ht="15.75" customHeight="1">
      <c r="A248" s="69" t="s">
        <v>323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</row>
    <row r="249" ht="15.75" customHeight="1">
      <c r="A249" s="69" t="s">
        <v>324</v>
      </c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</row>
    <row r="250" ht="15.75" customHeight="1">
      <c r="A250" s="69" t="s">
        <v>325</v>
      </c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</row>
    <row r="251" ht="15.75" customHeight="1">
      <c r="B251" s="44"/>
      <c r="C251" s="147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</row>
    <row r="252" ht="15.75" customHeight="1">
      <c r="A252" s="44"/>
      <c r="B252" s="44"/>
      <c r="C252" s="147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</row>
    <row r="253" ht="15.75" customHeight="1">
      <c r="A253" s="44"/>
      <c r="B253" s="44"/>
      <c r="C253" s="147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</row>
    <row r="254" ht="15.75" customHeight="1">
      <c r="A254" s="44"/>
      <c r="B254" s="44"/>
      <c r="C254" s="147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</row>
    <row r="255" ht="15.75" customHeight="1">
      <c r="A255" s="44"/>
      <c r="B255" s="44"/>
      <c r="C255" s="147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</row>
    <row r="256" ht="15.75" customHeight="1">
      <c r="A256" s="44"/>
      <c r="B256" s="44"/>
      <c r="C256" s="147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</row>
    <row r="257" ht="15.75" customHeight="1">
      <c r="A257" s="44"/>
      <c r="B257" s="44"/>
      <c r="C257" s="147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</row>
    <row r="258" ht="15.75" customHeight="1">
      <c r="A258" s="44"/>
      <c r="B258" s="44"/>
      <c r="C258" s="147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</row>
    <row r="259" ht="15.75" customHeight="1">
      <c r="A259" s="44"/>
      <c r="B259" s="44"/>
      <c r="C259" s="147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</row>
    <row r="260" ht="15.75" customHeight="1">
      <c r="A260" s="44"/>
      <c r="B260" s="44"/>
      <c r="C260" s="147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</row>
    <row r="261" ht="15.75" customHeight="1">
      <c r="A261" s="44"/>
      <c r="B261" s="44"/>
      <c r="C261" s="147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</row>
    <row r="262" ht="15.75" customHeight="1">
      <c r="A262" s="44"/>
      <c r="B262" s="44"/>
      <c r="C262" s="147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</row>
    <row r="263" ht="15.75" customHeight="1">
      <c r="A263" s="44"/>
      <c r="B263" s="44"/>
      <c r="C263" s="147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</row>
    <row r="264" ht="15.75" customHeight="1">
      <c r="A264" s="44"/>
      <c r="B264" s="44"/>
      <c r="C264" s="147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</row>
    <row r="265" ht="15.75" customHeight="1">
      <c r="A265" s="44"/>
      <c r="B265" s="44"/>
      <c r="C265" s="147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</row>
    <row r="266" ht="15.75" customHeight="1">
      <c r="A266" s="44"/>
      <c r="B266" s="44"/>
      <c r="C266" s="147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</row>
    <row r="267" ht="15.75" customHeight="1">
      <c r="A267" s="44"/>
      <c r="B267" s="44"/>
      <c r="C267" s="147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</row>
    <row r="268" ht="15.75" customHeight="1">
      <c r="A268" s="44"/>
      <c r="B268" s="44"/>
      <c r="C268" s="147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</row>
    <row r="269" ht="15.75" customHeight="1">
      <c r="A269" s="44"/>
      <c r="B269" s="44"/>
      <c r="C269" s="147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</row>
    <row r="270" ht="15.75" customHeight="1">
      <c r="A270" s="44"/>
      <c r="B270" s="44"/>
      <c r="C270" s="147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</row>
    <row r="271" ht="15.75" customHeight="1">
      <c r="A271" s="44"/>
      <c r="B271" s="44"/>
      <c r="C271" s="147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</row>
    <row r="272" ht="15.75" customHeight="1">
      <c r="A272" s="44"/>
      <c r="B272" s="44"/>
      <c r="C272" s="147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</row>
    <row r="273" ht="15.75" customHeight="1">
      <c r="A273" s="44"/>
      <c r="B273" s="44"/>
      <c r="C273" s="147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</row>
    <row r="274" ht="15.75" customHeight="1">
      <c r="A274" s="44"/>
      <c r="B274" s="44"/>
      <c r="C274" s="147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</row>
    <row r="275" ht="15.75" customHeight="1">
      <c r="A275" s="44"/>
      <c r="B275" s="44"/>
      <c r="C275" s="147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</row>
    <row r="276" ht="15.75" customHeight="1">
      <c r="A276" s="44"/>
      <c r="B276" s="44"/>
      <c r="C276" s="147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</row>
    <row r="277" ht="15.75" customHeight="1">
      <c r="A277" s="44"/>
      <c r="B277" s="44"/>
      <c r="C277" s="147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</row>
    <row r="278" ht="15.75" customHeight="1">
      <c r="A278" s="44"/>
      <c r="B278" s="44"/>
      <c r="C278" s="147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</row>
    <row r="279" ht="15.75" customHeight="1">
      <c r="A279" s="44"/>
      <c r="B279" s="44"/>
      <c r="C279" s="147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</row>
    <row r="280" ht="15.75" customHeight="1">
      <c r="A280" s="44"/>
      <c r="B280" s="44"/>
      <c r="C280" s="147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</row>
    <row r="281" ht="15.75" customHeight="1">
      <c r="A281" s="44"/>
      <c r="B281" s="44"/>
      <c r="C281" s="147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</row>
    <row r="282" ht="15.75" customHeight="1">
      <c r="A282" s="44"/>
      <c r="B282" s="44"/>
      <c r="C282" s="147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</row>
    <row r="283" ht="15.75" customHeight="1">
      <c r="A283" s="44"/>
      <c r="B283" s="44"/>
      <c r="C283" s="147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</row>
    <row r="284" ht="15.75" customHeight="1">
      <c r="A284" s="44"/>
      <c r="B284" s="44"/>
      <c r="C284" s="147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</row>
    <row r="285" ht="15.75" customHeight="1">
      <c r="A285" s="44"/>
      <c r="B285" s="44"/>
      <c r="C285" s="147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</row>
    <row r="286" ht="15.75" customHeight="1">
      <c r="A286" s="44"/>
      <c r="B286" s="44"/>
      <c r="C286" s="147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</row>
    <row r="287" ht="15.75" customHeight="1">
      <c r="A287" s="44"/>
      <c r="B287" s="44"/>
      <c r="C287" s="147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</row>
    <row r="288" ht="15.75" customHeight="1">
      <c r="A288" s="44"/>
      <c r="B288" s="44"/>
      <c r="C288" s="147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</row>
    <row r="289" ht="15.75" customHeight="1">
      <c r="A289" s="44"/>
      <c r="B289" s="44"/>
      <c r="C289" s="147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</row>
    <row r="290" ht="15.75" customHeight="1">
      <c r="A290" s="44"/>
      <c r="B290" s="44"/>
      <c r="C290" s="147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</row>
    <row r="291" ht="15.75" customHeight="1">
      <c r="A291" s="44"/>
      <c r="B291" s="44"/>
      <c r="C291" s="147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</row>
    <row r="292" ht="15.75" customHeight="1">
      <c r="A292" s="44"/>
      <c r="B292" s="44"/>
      <c r="C292" s="147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</row>
    <row r="293" ht="15.75" customHeight="1">
      <c r="A293" s="44"/>
      <c r="B293" s="44"/>
      <c r="C293" s="147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</row>
    <row r="294" ht="15.75" customHeight="1">
      <c r="A294" s="44"/>
      <c r="B294" s="44"/>
      <c r="C294" s="147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</row>
    <row r="295" ht="15.75" customHeight="1">
      <c r="A295" s="44"/>
      <c r="B295" s="44"/>
      <c r="C295" s="147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</row>
    <row r="296" ht="15.75" customHeight="1">
      <c r="A296" s="44"/>
      <c r="B296" s="44"/>
      <c r="C296" s="147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</row>
    <row r="297" ht="15.75" customHeight="1">
      <c r="A297" s="44"/>
      <c r="B297" s="44"/>
      <c r="C297" s="147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</row>
    <row r="298" ht="15.75" customHeight="1">
      <c r="A298" s="44"/>
      <c r="B298" s="44"/>
      <c r="C298" s="147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</row>
    <row r="299" ht="15.75" customHeight="1">
      <c r="A299" s="44"/>
      <c r="B299" s="44"/>
      <c r="C299" s="147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</row>
    <row r="300" ht="15.75" customHeight="1">
      <c r="A300" s="44"/>
      <c r="B300" s="44"/>
      <c r="C300" s="147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</row>
    <row r="301" ht="15.75" customHeight="1">
      <c r="A301" s="44"/>
      <c r="B301" s="44"/>
      <c r="C301" s="147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</row>
    <row r="302" ht="15.75" customHeight="1">
      <c r="A302" s="44"/>
      <c r="B302" s="44"/>
      <c r="C302" s="147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</row>
    <row r="303" ht="15.75" customHeight="1">
      <c r="A303" s="44"/>
      <c r="B303" s="44"/>
      <c r="C303" s="147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</row>
    <row r="304" ht="15.75" customHeight="1">
      <c r="A304" s="44"/>
      <c r="B304" s="44"/>
      <c r="C304" s="147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</row>
    <row r="305" ht="15.75" customHeight="1">
      <c r="A305" s="44"/>
      <c r="B305" s="44"/>
      <c r="C305" s="147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</row>
    <row r="306" ht="15.75" customHeight="1">
      <c r="A306" s="44"/>
      <c r="B306" s="44"/>
      <c r="C306" s="147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</row>
    <row r="307" ht="15.75" customHeight="1">
      <c r="A307" s="44"/>
      <c r="B307" s="44"/>
      <c r="C307" s="147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</row>
    <row r="308" ht="15.75" customHeight="1">
      <c r="A308" s="44"/>
      <c r="B308" s="44"/>
      <c r="C308" s="147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</row>
    <row r="309" ht="15.75" customHeight="1">
      <c r="A309" s="44"/>
      <c r="B309" s="44"/>
      <c r="C309" s="147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</row>
    <row r="310" ht="15.75" customHeight="1">
      <c r="A310" s="44"/>
      <c r="B310" s="44"/>
      <c r="C310" s="147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</row>
    <row r="311" ht="15.75" customHeight="1">
      <c r="A311" s="44"/>
      <c r="B311" s="44"/>
      <c r="C311" s="147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</row>
    <row r="312" ht="15.75" customHeight="1">
      <c r="A312" s="44"/>
      <c r="B312" s="44"/>
      <c r="C312" s="147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</row>
    <row r="313" ht="15.75" customHeight="1">
      <c r="A313" s="44"/>
      <c r="B313" s="44"/>
      <c r="C313" s="147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</row>
    <row r="314" ht="15.75" customHeight="1">
      <c r="A314" s="44"/>
      <c r="B314" s="44"/>
      <c r="C314" s="147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</row>
    <row r="315" ht="15.75" customHeight="1">
      <c r="A315" s="44"/>
      <c r="B315" s="44"/>
      <c r="C315" s="147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</row>
    <row r="316" ht="15.75" customHeight="1">
      <c r="A316" s="44"/>
      <c r="B316" s="44"/>
      <c r="C316" s="147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</row>
    <row r="317" ht="15.75" customHeight="1">
      <c r="A317" s="44"/>
      <c r="B317" s="44"/>
      <c r="C317" s="147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</row>
    <row r="318" ht="15.75" customHeight="1">
      <c r="A318" s="44"/>
      <c r="B318" s="44"/>
      <c r="C318" s="147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</row>
    <row r="319" ht="15.75" customHeight="1">
      <c r="A319" s="44"/>
      <c r="B319" s="44"/>
      <c r="C319" s="147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</row>
    <row r="320" ht="15.75" customHeight="1">
      <c r="A320" s="44"/>
      <c r="B320" s="44"/>
      <c r="C320" s="147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</row>
    <row r="321" ht="15.75" customHeight="1">
      <c r="A321" s="44"/>
      <c r="B321" s="44"/>
      <c r="C321" s="147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</row>
    <row r="322" ht="15.75" customHeight="1">
      <c r="A322" s="44"/>
      <c r="B322" s="44"/>
      <c r="C322" s="147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</row>
    <row r="323" ht="15.75" customHeight="1">
      <c r="A323" s="44"/>
      <c r="B323" s="44"/>
      <c r="C323" s="147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</row>
    <row r="324" ht="15.75" customHeight="1">
      <c r="A324" s="44"/>
      <c r="B324" s="44"/>
      <c r="C324" s="147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</row>
    <row r="325" ht="15.75" customHeight="1">
      <c r="A325" s="44"/>
      <c r="B325" s="44"/>
      <c r="C325" s="147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</row>
    <row r="326" ht="15.75" customHeight="1">
      <c r="A326" s="44"/>
      <c r="B326" s="44"/>
      <c r="C326" s="147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</row>
    <row r="327" ht="15.75" customHeight="1">
      <c r="A327" s="44"/>
      <c r="B327" s="44"/>
      <c r="C327" s="147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</row>
    <row r="328" ht="15.75" customHeight="1">
      <c r="A328" s="44"/>
      <c r="B328" s="44"/>
      <c r="C328" s="147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</row>
    <row r="329" ht="15.75" customHeight="1">
      <c r="A329" s="44"/>
      <c r="B329" s="44"/>
      <c r="C329" s="147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</row>
    <row r="330" ht="15.75" customHeight="1">
      <c r="A330" s="44"/>
      <c r="B330" s="44"/>
      <c r="C330" s="147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</row>
    <row r="331" ht="15.75" customHeight="1">
      <c r="A331" s="44"/>
      <c r="B331" s="44"/>
      <c r="C331" s="147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</row>
    <row r="332" ht="15.75" customHeight="1">
      <c r="A332" s="44"/>
      <c r="B332" s="44"/>
      <c r="C332" s="147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</row>
    <row r="333" ht="15.75" customHeight="1">
      <c r="A333" s="44"/>
      <c r="B333" s="44"/>
      <c r="C333" s="147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</row>
    <row r="334" ht="15.75" customHeight="1">
      <c r="A334" s="44"/>
      <c r="B334" s="44"/>
      <c r="C334" s="147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</row>
    <row r="335" ht="15.75" customHeight="1">
      <c r="A335" s="44"/>
      <c r="B335" s="44"/>
      <c r="C335" s="147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</row>
    <row r="336" ht="15.75" customHeight="1">
      <c r="A336" s="44"/>
      <c r="B336" s="44"/>
      <c r="C336" s="147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</row>
    <row r="337" ht="15.75" customHeight="1">
      <c r="A337" s="44"/>
      <c r="B337" s="44"/>
      <c r="C337" s="147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</row>
    <row r="338" ht="15.75" customHeight="1">
      <c r="A338" s="44"/>
      <c r="B338" s="44"/>
      <c r="C338" s="147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</row>
    <row r="339" ht="15.75" customHeight="1">
      <c r="A339" s="44"/>
      <c r="B339" s="44"/>
      <c r="C339" s="147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</row>
    <row r="340" ht="15.75" customHeight="1">
      <c r="A340" s="44"/>
      <c r="B340" s="44"/>
      <c r="C340" s="147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</row>
    <row r="341" ht="15.75" customHeight="1">
      <c r="A341" s="44"/>
      <c r="B341" s="44"/>
      <c r="C341" s="147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</row>
    <row r="342" ht="15.75" customHeight="1">
      <c r="A342" s="44"/>
      <c r="B342" s="44"/>
      <c r="C342" s="147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</row>
    <row r="343" ht="15.75" customHeight="1">
      <c r="A343" s="44"/>
      <c r="B343" s="44"/>
      <c r="C343" s="147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</row>
    <row r="344" ht="15.75" customHeight="1">
      <c r="A344" s="44"/>
      <c r="B344" s="44"/>
      <c r="C344" s="147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</row>
    <row r="345" ht="15.75" customHeight="1">
      <c r="A345" s="44"/>
      <c r="B345" s="44"/>
      <c r="C345" s="147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</row>
    <row r="346" ht="15.75" customHeight="1">
      <c r="A346" s="44"/>
      <c r="B346" s="44"/>
      <c r="C346" s="147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</row>
    <row r="347" ht="15.75" customHeight="1">
      <c r="A347" s="44"/>
      <c r="B347" s="44"/>
      <c r="C347" s="147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</row>
    <row r="348" ht="15.75" customHeight="1">
      <c r="A348" s="44"/>
      <c r="B348" s="44"/>
      <c r="C348" s="147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</row>
    <row r="349" ht="15.75" customHeight="1">
      <c r="A349" s="44"/>
      <c r="B349" s="44"/>
      <c r="C349" s="147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</row>
    <row r="350" ht="15.75" customHeight="1">
      <c r="A350" s="44"/>
      <c r="B350" s="44"/>
      <c r="C350" s="147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</row>
    <row r="351" ht="15.75" customHeight="1">
      <c r="A351" s="44"/>
      <c r="B351" s="44"/>
      <c r="C351" s="147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</row>
    <row r="352" ht="15.75" customHeight="1">
      <c r="A352" s="44"/>
      <c r="B352" s="44"/>
      <c r="C352" s="147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</row>
    <row r="353" ht="15.75" customHeight="1">
      <c r="A353" s="44"/>
      <c r="B353" s="44"/>
      <c r="C353" s="147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</row>
    <row r="354" ht="15.75" customHeight="1">
      <c r="A354" s="44"/>
      <c r="B354" s="44"/>
      <c r="C354" s="147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</row>
    <row r="355" ht="15.75" customHeight="1">
      <c r="A355" s="44"/>
      <c r="B355" s="44"/>
      <c r="C355" s="147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  <c r="AA355" s="44"/>
    </row>
    <row r="356" ht="15.75" customHeight="1">
      <c r="A356" s="44"/>
      <c r="B356" s="44"/>
      <c r="C356" s="147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</row>
    <row r="357" ht="15.75" customHeight="1">
      <c r="A357" s="44"/>
      <c r="B357" s="44"/>
      <c r="C357" s="147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</row>
    <row r="358" ht="15.75" customHeight="1">
      <c r="A358" s="44"/>
      <c r="B358" s="44"/>
      <c r="C358" s="147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</row>
    <row r="359" ht="15.75" customHeight="1">
      <c r="A359" s="44"/>
      <c r="B359" s="44"/>
      <c r="C359" s="147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</row>
    <row r="360" ht="15.75" customHeight="1">
      <c r="A360" s="44"/>
      <c r="B360" s="44"/>
      <c r="C360" s="147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</row>
    <row r="361" ht="15.75" customHeight="1">
      <c r="A361" s="44"/>
      <c r="B361" s="44"/>
      <c r="C361" s="147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</row>
    <row r="362" ht="15.75" customHeight="1">
      <c r="A362" s="44"/>
      <c r="B362" s="44"/>
      <c r="C362" s="147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</row>
    <row r="363" ht="15.75" customHeight="1">
      <c r="A363" s="44"/>
      <c r="B363" s="44"/>
      <c r="C363" s="147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</row>
    <row r="364" ht="15.75" customHeight="1">
      <c r="A364" s="44"/>
      <c r="B364" s="44"/>
      <c r="C364" s="147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</row>
    <row r="365" ht="15.75" customHeight="1">
      <c r="A365" s="44"/>
      <c r="B365" s="44"/>
      <c r="C365" s="147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</row>
    <row r="366" ht="15.75" customHeight="1">
      <c r="A366" s="44"/>
      <c r="B366" s="44"/>
      <c r="C366" s="147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</row>
    <row r="367" ht="15.75" customHeight="1">
      <c r="A367" s="44"/>
      <c r="B367" s="44"/>
      <c r="C367" s="147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</row>
    <row r="368" ht="15.75" customHeight="1">
      <c r="A368" s="44"/>
      <c r="B368" s="44"/>
      <c r="C368" s="147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</row>
    <row r="369" ht="15.75" customHeight="1">
      <c r="A369" s="44"/>
      <c r="B369" s="44"/>
      <c r="C369" s="147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</row>
    <row r="370" ht="15.75" customHeight="1">
      <c r="A370" s="44"/>
      <c r="B370" s="44"/>
      <c r="C370" s="147"/>
      <c r="D370" s="44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</row>
    <row r="371" ht="15.75" customHeight="1">
      <c r="A371" s="44"/>
      <c r="B371" s="44"/>
      <c r="C371" s="147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</row>
    <row r="372" ht="15.75" customHeight="1">
      <c r="A372" s="44"/>
      <c r="B372" s="44"/>
      <c r="C372" s="147"/>
      <c r="D372" s="44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</row>
    <row r="373" ht="15.75" customHeight="1">
      <c r="A373" s="44"/>
      <c r="B373" s="44"/>
      <c r="C373" s="147"/>
      <c r="D373" s="44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</row>
    <row r="374" ht="15.75" customHeight="1">
      <c r="A374" s="44"/>
      <c r="B374" s="44"/>
      <c r="C374" s="147"/>
      <c r="D374" s="44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</row>
    <row r="375" ht="15.75" customHeight="1">
      <c r="A375" s="44"/>
      <c r="B375" s="44"/>
      <c r="C375" s="147"/>
      <c r="D375" s="44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</row>
    <row r="376" ht="15.75" customHeight="1">
      <c r="A376" s="44"/>
      <c r="B376" s="44"/>
      <c r="C376" s="147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</row>
    <row r="377" ht="15.75" customHeight="1">
      <c r="A377" s="44"/>
      <c r="B377" s="44"/>
      <c r="C377" s="147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</row>
    <row r="378" ht="15.75" customHeight="1">
      <c r="A378" s="44"/>
      <c r="B378" s="44"/>
      <c r="C378" s="147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</row>
    <row r="379" ht="15.75" customHeight="1">
      <c r="A379" s="44"/>
      <c r="B379" s="44"/>
      <c r="C379" s="147"/>
      <c r="D379" s="44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</row>
    <row r="380" ht="15.75" customHeight="1">
      <c r="A380" s="44"/>
      <c r="B380" s="44"/>
      <c r="C380" s="147"/>
      <c r="D380" s="44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</row>
    <row r="381" ht="15.75" customHeight="1">
      <c r="A381" s="44"/>
      <c r="B381" s="44"/>
      <c r="C381" s="147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</row>
    <row r="382" ht="15.75" customHeight="1">
      <c r="A382" s="44"/>
      <c r="B382" s="44"/>
      <c r="C382" s="147"/>
      <c r="D382" s="44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</row>
    <row r="383" ht="15.75" customHeight="1">
      <c r="A383" s="44"/>
      <c r="B383" s="44"/>
      <c r="C383" s="147"/>
      <c r="D383" s="44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</row>
    <row r="384" ht="15.75" customHeight="1">
      <c r="A384" s="44"/>
      <c r="B384" s="44"/>
      <c r="C384" s="147"/>
      <c r="D384" s="44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</row>
    <row r="385" ht="15.75" customHeight="1">
      <c r="A385" s="44"/>
      <c r="B385" s="44"/>
      <c r="C385" s="147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</row>
    <row r="386" ht="15.75" customHeight="1">
      <c r="A386" s="44"/>
      <c r="B386" s="44"/>
      <c r="C386" s="147"/>
      <c r="D386" s="44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</row>
    <row r="387" ht="15.75" customHeight="1">
      <c r="A387" s="44"/>
      <c r="B387" s="44"/>
      <c r="C387" s="147"/>
      <c r="D387" s="44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</row>
    <row r="388" ht="15.75" customHeight="1">
      <c r="A388" s="44"/>
      <c r="B388" s="44"/>
      <c r="C388" s="147"/>
      <c r="D388" s="44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</row>
    <row r="389" ht="15.75" customHeight="1">
      <c r="A389" s="44"/>
      <c r="B389" s="44"/>
      <c r="C389" s="147"/>
      <c r="D389" s="44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</row>
    <row r="390" ht="15.75" customHeight="1">
      <c r="A390" s="44"/>
      <c r="B390" s="44"/>
      <c r="C390" s="147"/>
      <c r="D390" s="44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</row>
    <row r="391" ht="15.75" customHeight="1">
      <c r="A391" s="44"/>
      <c r="B391" s="44"/>
      <c r="C391" s="147"/>
      <c r="D391" s="44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</row>
    <row r="392" ht="15.75" customHeight="1">
      <c r="A392" s="44"/>
      <c r="B392" s="44"/>
      <c r="C392" s="147"/>
      <c r="D392" s="44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</row>
    <row r="393" ht="15.75" customHeight="1">
      <c r="A393" s="44"/>
      <c r="B393" s="44"/>
      <c r="C393" s="147"/>
      <c r="D393" s="44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</row>
    <row r="394" ht="15.75" customHeight="1">
      <c r="A394" s="44"/>
      <c r="B394" s="44"/>
      <c r="C394" s="147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</row>
    <row r="395" ht="15.75" customHeight="1">
      <c r="A395" s="44"/>
      <c r="B395" s="44"/>
      <c r="C395" s="147"/>
      <c r="D395" s="44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</row>
    <row r="396" ht="15.75" customHeight="1">
      <c r="A396" s="44"/>
      <c r="B396" s="44"/>
      <c r="C396" s="147"/>
      <c r="D396" s="44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</row>
    <row r="397" ht="15.75" customHeight="1">
      <c r="A397" s="44"/>
      <c r="B397" s="44"/>
      <c r="C397" s="147"/>
      <c r="D397" s="44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</row>
    <row r="398" ht="15.75" customHeight="1">
      <c r="A398" s="44"/>
      <c r="B398" s="44"/>
      <c r="C398" s="147"/>
      <c r="D398" s="44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</row>
    <row r="399" ht="15.75" customHeight="1">
      <c r="A399" s="44"/>
      <c r="B399" s="44"/>
      <c r="C399" s="147"/>
      <c r="D399" s="44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</row>
    <row r="400" ht="15.75" customHeight="1">
      <c r="A400" s="44"/>
      <c r="B400" s="44"/>
      <c r="C400" s="147"/>
      <c r="D400" s="44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</row>
    <row r="401" ht="15.75" customHeight="1">
      <c r="A401" s="44"/>
      <c r="B401" s="44"/>
      <c r="C401" s="147"/>
      <c r="D401" s="44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</row>
    <row r="402" ht="15.75" customHeight="1">
      <c r="A402" s="44"/>
      <c r="B402" s="44"/>
      <c r="C402" s="147"/>
      <c r="D402" s="44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</row>
    <row r="403" ht="15.75" customHeight="1">
      <c r="A403" s="44"/>
      <c r="B403" s="44"/>
      <c r="C403" s="147"/>
      <c r="D403" s="44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</row>
    <row r="404" ht="15.75" customHeight="1">
      <c r="A404" s="44"/>
      <c r="B404" s="44"/>
      <c r="C404" s="147"/>
      <c r="D404" s="44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</row>
    <row r="405" ht="15.75" customHeight="1">
      <c r="A405" s="44"/>
      <c r="B405" s="44"/>
      <c r="C405" s="147"/>
      <c r="D405" s="44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</row>
    <row r="406" ht="15.75" customHeight="1">
      <c r="A406" s="44"/>
      <c r="B406" s="44"/>
      <c r="C406" s="147"/>
      <c r="D406" s="44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</row>
    <row r="407" ht="15.75" customHeight="1">
      <c r="A407" s="44"/>
      <c r="B407" s="44"/>
      <c r="C407" s="147"/>
      <c r="D407" s="44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</row>
    <row r="408" ht="15.75" customHeight="1">
      <c r="A408" s="44"/>
      <c r="B408" s="44"/>
      <c r="C408" s="147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</row>
    <row r="409" ht="15.75" customHeight="1">
      <c r="A409" s="44"/>
      <c r="B409" s="44"/>
      <c r="C409" s="147"/>
      <c r="D409" s="44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</row>
    <row r="410" ht="15.75" customHeight="1">
      <c r="A410" s="44"/>
      <c r="B410" s="44"/>
      <c r="C410" s="147"/>
      <c r="D410" s="44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</row>
    <row r="411" ht="15.75" customHeight="1">
      <c r="A411" s="44"/>
      <c r="B411" s="44"/>
      <c r="C411" s="147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</row>
    <row r="412" ht="15.75" customHeight="1">
      <c r="A412" s="44"/>
      <c r="B412" s="44"/>
      <c r="C412" s="147"/>
      <c r="D412" s="44"/>
      <c r="E412" s="44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</row>
    <row r="413" ht="15.75" customHeight="1">
      <c r="A413" s="44"/>
      <c r="B413" s="44"/>
      <c r="C413" s="147"/>
      <c r="D413" s="44"/>
      <c r="E413" s="44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</row>
    <row r="414" ht="15.75" customHeight="1">
      <c r="A414" s="44"/>
      <c r="B414" s="44"/>
      <c r="C414" s="147"/>
      <c r="D414" s="44"/>
      <c r="E414" s="44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</row>
    <row r="415" ht="15.75" customHeight="1">
      <c r="A415" s="44"/>
      <c r="B415" s="44"/>
      <c r="C415" s="147"/>
      <c r="D415" s="44"/>
      <c r="E415" s="44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</row>
    <row r="416" ht="15.75" customHeight="1">
      <c r="A416" s="44"/>
      <c r="B416" s="44"/>
      <c r="C416" s="147"/>
      <c r="D416" s="44"/>
      <c r="E416" s="44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</row>
    <row r="417" ht="15.75" customHeight="1">
      <c r="A417" s="44"/>
      <c r="B417" s="44"/>
      <c r="C417" s="147"/>
      <c r="D417" s="44"/>
      <c r="E417" s="44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</row>
    <row r="418" ht="15.75" customHeight="1">
      <c r="A418" s="44"/>
      <c r="B418" s="44"/>
      <c r="C418" s="147"/>
      <c r="D418" s="44"/>
      <c r="E418" s="44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</row>
    <row r="419" ht="15.75" customHeight="1">
      <c r="A419" s="44"/>
      <c r="B419" s="44"/>
      <c r="C419" s="147"/>
      <c r="D419" s="44"/>
      <c r="E419" s="44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</row>
    <row r="420" ht="15.75" customHeight="1">
      <c r="A420" s="44"/>
      <c r="B420" s="44"/>
      <c r="C420" s="147"/>
      <c r="D420" s="44"/>
      <c r="E420" s="44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</row>
    <row r="421" ht="15.75" customHeight="1">
      <c r="A421" s="44"/>
      <c r="B421" s="44"/>
      <c r="C421" s="147"/>
      <c r="D421" s="44"/>
      <c r="E421" s="44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</row>
    <row r="422" ht="15.75" customHeight="1">
      <c r="A422" s="44"/>
      <c r="B422" s="44"/>
      <c r="C422" s="147"/>
      <c r="D422" s="44"/>
      <c r="E422" s="44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</row>
    <row r="423" ht="15.75" customHeight="1">
      <c r="A423" s="44"/>
      <c r="B423" s="44"/>
      <c r="C423" s="147"/>
      <c r="D423" s="44"/>
      <c r="E423" s="44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</row>
    <row r="424" ht="15.75" customHeight="1">
      <c r="A424" s="44"/>
      <c r="B424" s="44"/>
      <c r="C424" s="147"/>
      <c r="D424" s="44"/>
      <c r="E424" s="44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</row>
    <row r="425" ht="15.75" customHeight="1">
      <c r="A425" s="44"/>
      <c r="B425" s="44"/>
      <c r="C425" s="147"/>
      <c r="D425" s="44"/>
      <c r="E425" s="44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</row>
    <row r="426" ht="15.75" customHeight="1">
      <c r="A426" s="44"/>
      <c r="B426" s="44"/>
      <c r="C426" s="147"/>
      <c r="D426" s="44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</row>
    <row r="427" ht="15.75" customHeight="1">
      <c r="A427" s="44"/>
      <c r="B427" s="44"/>
      <c r="C427" s="147"/>
      <c r="D427" s="44"/>
      <c r="E427" s="44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</row>
    <row r="428" ht="15.75" customHeight="1">
      <c r="A428" s="44"/>
      <c r="B428" s="44"/>
      <c r="C428" s="147"/>
      <c r="D428" s="44"/>
      <c r="E428" s="44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</row>
    <row r="429" ht="15.75" customHeight="1">
      <c r="A429" s="44"/>
      <c r="B429" s="44"/>
      <c r="C429" s="147"/>
      <c r="D429" s="44"/>
      <c r="E429" s="44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</row>
    <row r="430" ht="15.75" customHeight="1">
      <c r="A430" s="44"/>
      <c r="B430" s="44"/>
      <c r="C430" s="147"/>
      <c r="D430" s="44"/>
      <c r="E430" s="44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</row>
    <row r="431" ht="15.75" customHeight="1">
      <c r="A431" s="44"/>
      <c r="B431" s="44"/>
      <c r="C431" s="147"/>
      <c r="D431" s="44"/>
      <c r="E431" s="44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</row>
    <row r="432" ht="15.75" customHeight="1">
      <c r="A432" s="44"/>
      <c r="B432" s="44"/>
      <c r="C432" s="147"/>
      <c r="D432" s="44"/>
      <c r="E432" s="44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</row>
    <row r="433" ht="15.75" customHeight="1">
      <c r="A433" s="44"/>
      <c r="B433" s="44"/>
      <c r="C433" s="147"/>
      <c r="D433" s="44"/>
      <c r="E433" s="44"/>
      <c r="F433" s="44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</row>
    <row r="434" ht="15.75" customHeight="1">
      <c r="A434" s="44"/>
      <c r="B434" s="44"/>
      <c r="C434" s="147"/>
      <c r="D434" s="44"/>
      <c r="E434" s="44"/>
      <c r="F434" s="44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</row>
    <row r="435" ht="15.75" customHeight="1">
      <c r="A435" s="44"/>
      <c r="B435" s="44"/>
      <c r="C435" s="147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</row>
    <row r="436" ht="15.75" customHeight="1">
      <c r="A436" s="44"/>
      <c r="B436" s="44"/>
      <c r="C436" s="147"/>
      <c r="D436" s="44"/>
      <c r="E436" s="44"/>
      <c r="F436" s="44"/>
      <c r="G436" s="44"/>
      <c r="H436" s="44"/>
      <c r="I436" s="44"/>
      <c r="J436" s="44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</row>
    <row r="437" ht="15.75" customHeight="1">
      <c r="A437" s="44"/>
      <c r="B437" s="44"/>
      <c r="C437" s="147"/>
      <c r="D437" s="44"/>
      <c r="E437" s="44"/>
      <c r="F437" s="44"/>
      <c r="G437" s="44"/>
      <c r="H437" s="44"/>
      <c r="I437" s="44"/>
      <c r="J437" s="44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</row>
    <row r="438" ht="15.75" customHeight="1">
      <c r="A438" s="44"/>
      <c r="B438" s="44"/>
      <c r="C438" s="147"/>
      <c r="D438" s="44"/>
      <c r="E438" s="44"/>
      <c r="F438" s="44"/>
      <c r="G438" s="44"/>
      <c r="H438" s="44"/>
      <c r="I438" s="44"/>
      <c r="J438" s="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</row>
    <row r="439" ht="15.75" customHeight="1">
      <c r="A439" s="44"/>
      <c r="B439" s="44"/>
      <c r="C439" s="147"/>
      <c r="D439" s="44"/>
      <c r="E439" s="44"/>
      <c r="F439" s="44"/>
      <c r="G439" s="44"/>
      <c r="H439" s="44"/>
      <c r="I439" s="44"/>
      <c r="J439" s="44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</row>
    <row r="440" ht="15.75" customHeight="1">
      <c r="A440" s="44"/>
      <c r="B440" s="44"/>
      <c r="C440" s="147"/>
      <c r="D440" s="44"/>
      <c r="E440" s="44"/>
      <c r="F440" s="44"/>
      <c r="G440" s="44"/>
      <c r="H440" s="44"/>
      <c r="I440" s="44"/>
      <c r="J440" s="4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</row>
    <row r="441" ht="15.75" customHeight="1">
      <c r="A441" s="44"/>
      <c r="B441" s="44"/>
      <c r="C441" s="147"/>
      <c r="D441" s="44"/>
      <c r="E441" s="44"/>
      <c r="F441" s="44"/>
      <c r="G441" s="44"/>
      <c r="H441" s="44"/>
      <c r="I441" s="44"/>
      <c r="J441" s="4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</row>
    <row r="442" ht="15.75" customHeight="1">
      <c r="A442" s="44"/>
      <c r="B442" s="44"/>
      <c r="C442" s="147"/>
      <c r="D442" s="44"/>
      <c r="E442" s="44"/>
      <c r="F442" s="44"/>
      <c r="G442" s="44"/>
      <c r="H442" s="44"/>
      <c r="I442" s="44"/>
      <c r="J442" s="44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</row>
    <row r="443" ht="15.75" customHeight="1">
      <c r="A443" s="44"/>
      <c r="B443" s="44"/>
      <c r="C443" s="147"/>
      <c r="D443" s="44"/>
      <c r="E443" s="44"/>
      <c r="F443" s="44"/>
      <c r="G443" s="44"/>
      <c r="H443" s="44"/>
      <c r="I443" s="44"/>
      <c r="J443" s="4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</row>
    <row r="444" ht="15.75" customHeight="1">
      <c r="A444" s="44"/>
      <c r="B444" s="44"/>
      <c r="C444" s="147"/>
      <c r="D444" s="44"/>
      <c r="E444" s="44"/>
      <c r="F444" s="44"/>
      <c r="G444" s="44"/>
      <c r="H444" s="44"/>
      <c r="I444" s="44"/>
      <c r="J444" s="4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</row>
    <row r="445" ht="15.75" customHeight="1">
      <c r="A445" s="44"/>
      <c r="B445" s="44"/>
      <c r="C445" s="147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</row>
    <row r="446" ht="15.75" customHeight="1">
      <c r="A446" s="44"/>
      <c r="B446" s="44"/>
      <c r="C446" s="147"/>
      <c r="D446" s="44"/>
      <c r="E446" s="44"/>
      <c r="F446" s="44"/>
      <c r="G446" s="44"/>
      <c r="H446" s="44"/>
      <c r="I446" s="44"/>
      <c r="J446" s="44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</row>
    <row r="447" ht="15.75" customHeight="1">
      <c r="A447" s="44"/>
      <c r="B447" s="44"/>
      <c r="C447" s="147"/>
      <c r="D447" s="44"/>
      <c r="E447" s="44"/>
      <c r="F447" s="44"/>
      <c r="G447" s="44"/>
      <c r="H447" s="44"/>
      <c r="I447" s="44"/>
      <c r="J447" s="44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</row>
    <row r="448" ht="15.75" customHeight="1">
      <c r="A448" s="44"/>
      <c r="B448" s="44"/>
      <c r="C448" s="147"/>
      <c r="D448" s="44"/>
      <c r="E448" s="44"/>
      <c r="F448" s="44"/>
      <c r="G448" s="44"/>
      <c r="H448" s="44"/>
      <c r="I448" s="44"/>
      <c r="J448" s="44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</row>
    <row r="449" ht="15.75" customHeight="1">
      <c r="A449" s="44"/>
      <c r="B449" s="44"/>
      <c r="C449" s="147"/>
      <c r="D449" s="44"/>
      <c r="E449" s="44"/>
      <c r="F449" s="44"/>
      <c r="G449" s="44"/>
      <c r="H449" s="44"/>
      <c r="I449" s="44"/>
      <c r="J449" s="44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</row>
    <row r="450" ht="15.75" customHeight="1">
      <c r="A450" s="44"/>
      <c r="B450" s="44"/>
      <c r="C450" s="147"/>
      <c r="D450" s="44"/>
      <c r="E450" s="44"/>
      <c r="F450" s="44"/>
      <c r="G450" s="44"/>
      <c r="H450" s="44"/>
      <c r="I450" s="44"/>
      <c r="J450" s="44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</row>
    <row r="451" ht="15.75" customHeight="1">
      <c r="C451" s="147"/>
    </row>
    <row r="452" ht="15.75" customHeight="1">
      <c r="C452" s="147"/>
    </row>
    <row r="453" ht="15.75" customHeight="1">
      <c r="C453" s="147"/>
    </row>
    <row r="454" ht="15.75" customHeight="1">
      <c r="C454" s="147"/>
    </row>
    <row r="455" ht="15.75" customHeight="1">
      <c r="C455" s="147"/>
    </row>
    <row r="456" ht="15.75" customHeight="1">
      <c r="C456" s="147"/>
    </row>
    <row r="457" ht="15.75" customHeight="1">
      <c r="C457" s="147"/>
    </row>
    <row r="458" ht="15.75" customHeight="1">
      <c r="C458" s="147"/>
    </row>
    <row r="459" ht="15.75" customHeight="1">
      <c r="C459" s="147"/>
    </row>
    <row r="460" ht="15.75" customHeight="1">
      <c r="C460" s="147"/>
    </row>
    <row r="461" ht="15.75" customHeight="1">
      <c r="C461" s="147"/>
    </row>
    <row r="462" ht="15.75" customHeight="1">
      <c r="C462" s="147"/>
    </row>
    <row r="463" ht="15.75" customHeight="1">
      <c r="C463" s="147"/>
    </row>
    <row r="464" ht="15.75" customHeight="1">
      <c r="C464" s="147"/>
    </row>
    <row r="465" ht="15.75" customHeight="1">
      <c r="C465" s="147"/>
    </row>
    <row r="466" ht="15.75" customHeight="1">
      <c r="C466" s="147"/>
    </row>
    <row r="467" ht="15.75" customHeight="1">
      <c r="C467" s="147"/>
    </row>
    <row r="468" ht="15.75" customHeight="1">
      <c r="C468" s="147"/>
    </row>
    <row r="469" ht="15.75" customHeight="1">
      <c r="C469" s="147"/>
    </row>
    <row r="470" ht="15.75" customHeight="1">
      <c r="C470" s="147"/>
    </row>
    <row r="471" ht="15.75" customHeight="1">
      <c r="C471" s="147"/>
    </row>
    <row r="472" ht="15.75" customHeight="1">
      <c r="C472" s="147"/>
    </row>
    <row r="473" ht="15.75" customHeight="1">
      <c r="C473" s="147"/>
    </row>
    <row r="474" ht="15.75" customHeight="1">
      <c r="C474" s="147"/>
    </row>
    <row r="475" ht="15.75" customHeight="1">
      <c r="C475" s="147"/>
    </row>
    <row r="476" ht="15.75" customHeight="1">
      <c r="C476" s="147"/>
    </row>
    <row r="477" ht="15.75" customHeight="1">
      <c r="C477" s="147"/>
    </row>
    <row r="478" ht="15.75" customHeight="1">
      <c r="C478" s="147"/>
    </row>
    <row r="479" ht="15.75" customHeight="1">
      <c r="C479" s="147"/>
    </row>
    <row r="480" ht="15.75" customHeight="1">
      <c r="C480" s="147"/>
    </row>
    <row r="481" ht="15.75" customHeight="1">
      <c r="C481" s="147"/>
    </row>
    <row r="482" ht="15.75" customHeight="1">
      <c r="C482" s="147"/>
    </row>
    <row r="483" ht="15.75" customHeight="1">
      <c r="C483" s="147"/>
    </row>
    <row r="484" ht="15.75" customHeight="1">
      <c r="C484" s="147"/>
    </row>
    <row r="485" ht="15.75" customHeight="1">
      <c r="C485" s="147"/>
    </row>
    <row r="486" ht="15.75" customHeight="1">
      <c r="C486" s="147"/>
    </row>
    <row r="487" ht="15.75" customHeight="1">
      <c r="C487" s="147"/>
    </row>
    <row r="488" ht="15.75" customHeight="1">
      <c r="C488" s="147"/>
    </row>
    <row r="489" ht="15.75" customHeight="1">
      <c r="C489" s="147"/>
    </row>
    <row r="490" ht="15.75" customHeight="1">
      <c r="C490" s="147"/>
    </row>
    <row r="491" ht="15.75" customHeight="1">
      <c r="C491" s="147"/>
    </row>
    <row r="492" ht="15.75" customHeight="1">
      <c r="C492" s="147"/>
    </row>
    <row r="493" ht="15.75" customHeight="1">
      <c r="C493" s="147"/>
    </row>
    <row r="494" ht="15.75" customHeight="1">
      <c r="C494" s="147"/>
    </row>
    <row r="495" ht="15.75" customHeight="1">
      <c r="C495" s="147"/>
    </row>
    <row r="496" ht="15.75" customHeight="1">
      <c r="C496" s="147"/>
    </row>
    <row r="497" ht="15.75" customHeight="1">
      <c r="C497" s="147"/>
    </row>
    <row r="498" ht="15.75" customHeight="1">
      <c r="C498" s="147"/>
    </row>
    <row r="499" ht="15.75" customHeight="1">
      <c r="C499" s="147"/>
    </row>
    <row r="500" ht="15.75" customHeight="1">
      <c r="C500" s="147"/>
    </row>
    <row r="501" ht="15.75" customHeight="1">
      <c r="C501" s="147"/>
    </row>
    <row r="502" ht="15.75" customHeight="1">
      <c r="C502" s="147"/>
    </row>
    <row r="503" ht="15.75" customHeight="1">
      <c r="C503" s="147"/>
    </row>
    <row r="504" ht="15.75" customHeight="1">
      <c r="C504" s="147"/>
    </row>
    <row r="505" ht="15.75" customHeight="1">
      <c r="C505" s="147"/>
    </row>
    <row r="506" ht="15.75" customHeight="1">
      <c r="C506" s="147"/>
    </row>
    <row r="507" ht="15.75" customHeight="1">
      <c r="C507" s="147"/>
    </row>
    <row r="508" ht="15.75" customHeight="1">
      <c r="C508" s="147"/>
    </row>
    <row r="509" ht="15.75" customHeight="1">
      <c r="C509" s="147"/>
    </row>
    <row r="510" ht="15.75" customHeight="1">
      <c r="C510" s="147"/>
    </row>
    <row r="511" ht="15.75" customHeight="1">
      <c r="C511" s="147"/>
    </row>
    <row r="512" ht="15.75" customHeight="1">
      <c r="C512" s="147"/>
    </row>
    <row r="513" ht="15.75" customHeight="1">
      <c r="C513" s="147"/>
    </row>
    <row r="514" ht="15.75" customHeight="1">
      <c r="C514" s="147"/>
    </row>
    <row r="515" ht="15.75" customHeight="1">
      <c r="C515" s="147"/>
    </row>
    <row r="516" ht="15.75" customHeight="1">
      <c r="C516" s="147"/>
    </row>
    <row r="517" ht="15.75" customHeight="1">
      <c r="C517" s="147"/>
    </row>
    <row r="518" ht="15.75" customHeight="1">
      <c r="C518" s="147"/>
    </row>
    <row r="519" ht="15.75" customHeight="1">
      <c r="C519" s="147"/>
    </row>
    <row r="520" ht="15.75" customHeight="1">
      <c r="C520" s="147"/>
    </row>
    <row r="521" ht="15.75" customHeight="1">
      <c r="C521" s="147"/>
    </row>
    <row r="522" ht="15.75" customHeight="1">
      <c r="C522" s="147"/>
    </row>
    <row r="523" ht="15.75" customHeight="1">
      <c r="C523" s="147"/>
    </row>
    <row r="524" ht="15.75" customHeight="1">
      <c r="C524" s="147"/>
    </row>
    <row r="525" ht="15.75" customHeight="1">
      <c r="C525" s="147"/>
    </row>
    <row r="526" ht="15.75" customHeight="1">
      <c r="C526" s="147"/>
    </row>
    <row r="527" ht="15.75" customHeight="1">
      <c r="C527" s="147"/>
    </row>
    <row r="528" ht="15.75" customHeight="1">
      <c r="C528" s="147"/>
    </row>
    <row r="529" ht="15.75" customHeight="1">
      <c r="C529" s="147"/>
    </row>
    <row r="530" ht="15.75" customHeight="1">
      <c r="C530" s="147"/>
    </row>
    <row r="531" ht="15.75" customHeight="1">
      <c r="C531" s="147"/>
    </row>
    <row r="532" ht="15.75" customHeight="1">
      <c r="C532" s="147"/>
    </row>
    <row r="533" ht="15.75" customHeight="1">
      <c r="C533" s="147"/>
    </row>
    <row r="534" ht="15.75" customHeight="1">
      <c r="C534" s="147"/>
    </row>
    <row r="535" ht="15.75" customHeight="1">
      <c r="C535" s="147"/>
    </row>
    <row r="536" ht="15.75" customHeight="1">
      <c r="C536" s="147"/>
    </row>
    <row r="537" ht="15.75" customHeight="1">
      <c r="C537" s="147"/>
    </row>
    <row r="538" ht="15.75" customHeight="1">
      <c r="C538" s="147"/>
    </row>
    <row r="539" ht="15.75" customHeight="1">
      <c r="C539" s="147"/>
    </row>
    <row r="540" ht="15.75" customHeight="1">
      <c r="C540" s="147"/>
    </row>
    <row r="541" ht="15.75" customHeight="1">
      <c r="C541" s="147"/>
    </row>
    <row r="542" ht="15.75" customHeight="1">
      <c r="C542" s="147"/>
    </row>
    <row r="543" ht="15.75" customHeight="1">
      <c r="C543" s="147"/>
    </row>
    <row r="544" ht="15.75" customHeight="1">
      <c r="C544" s="147"/>
    </row>
    <row r="545" ht="15.75" customHeight="1">
      <c r="C545" s="147"/>
    </row>
    <row r="546" ht="15.75" customHeight="1">
      <c r="C546" s="147"/>
    </row>
    <row r="547" ht="15.75" customHeight="1">
      <c r="C547" s="147"/>
    </row>
    <row r="548" ht="15.75" customHeight="1">
      <c r="C548" s="147"/>
    </row>
    <row r="549" ht="15.75" customHeight="1">
      <c r="C549" s="147"/>
    </row>
    <row r="550" ht="15.75" customHeight="1">
      <c r="C550" s="147"/>
    </row>
    <row r="551" ht="15.75" customHeight="1">
      <c r="C551" s="147"/>
    </row>
    <row r="552" ht="15.75" customHeight="1">
      <c r="C552" s="147"/>
    </row>
    <row r="553" ht="15.75" customHeight="1">
      <c r="C553" s="147"/>
    </row>
    <row r="554" ht="15.75" customHeight="1">
      <c r="C554" s="147"/>
    </row>
    <row r="555" ht="15.75" customHeight="1">
      <c r="C555" s="147"/>
    </row>
    <row r="556" ht="15.75" customHeight="1">
      <c r="C556" s="147"/>
    </row>
    <row r="557" ht="15.75" customHeight="1">
      <c r="C557" s="147"/>
    </row>
    <row r="558" ht="15.75" customHeight="1">
      <c r="C558" s="147"/>
    </row>
    <row r="559" ht="15.75" customHeight="1">
      <c r="C559" s="147"/>
    </row>
    <row r="560" ht="15.75" customHeight="1">
      <c r="C560" s="147"/>
    </row>
    <row r="561" ht="15.75" customHeight="1">
      <c r="C561" s="147"/>
    </row>
    <row r="562" ht="15.75" customHeight="1">
      <c r="C562" s="147"/>
    </row>
    <row r="563" ht="15.75" customHeight="1">
      <c r="C563" s="147"/>
    </row>
    <row r="564" ht="15.75" customHeight="1">
      <c r="C564" s="147"/>
    </row>
    <row r="565" ht="15.75" customHeight="1">
      <c r="C565" s="147"/>
    </row>
    <row r="566" ht="15.75" customHeight="1">
      <c r="C566" s="147"/>
    </row>
    <row r="567" ht="15.75" customHeight="1">
      <c r="C567" s="147"/>
    </row>
    <row r="568" ht="15.75" customHeight="1">
      <c r="C568" s="147"/>
    </row>
    <row r="569" ht="15.75" customHeight="1">
      <c r="C569" s="147"/>
    </row>
    <row r="570" ht="15.75" customHeight="1">
      <c r="C570" s="147"/>
    </row>
    <row r="571" ht="15.75" customHeight="1">
      <c r="C571" s="147"/>
    </row>
    <row r="572" ht="15.75" customHeight="1">
      <c r="C572" s="147"/>
    </row>
    <row r="573" ht="15.75" customHeight="1">
      <c r="C573" s="147"/>
    </row>
    <row r="574" ht="15.75" customHeight="1">
      <c r="C574" s="147"/>
    </row>
    <row r="575" ht="15.75" customHeight="1">
      <c r="C575" s="147"/>
    </row>
    <row r="576" ht="15.75" customHeight="1">
      <c r="C576" s="147"/>
    </row>
    <row r="577" ht="15.75" customHeight="1">
      <c r="C577" s="147"/>
    </row>
    <row r="578" ht="15.75" customHeight="1">
      <c r="C578" s="147"/>
    </row>
    <row r="579" ht="15.75" customHeight="1">
      <c r="C579" s="147"/>
    </row>
    <row r="580" ht="15.75" customHeight="1">
      <c r="C580" s="147"/>
    </row>
    <row r="581" ht="15.75" customHeight="1">
      <c r="C581" s="147"/>
    </row>
    <row r="582" ht="15.75" customHeight="1">
      <c r="C582" s="147"/>
    </row>
    <row r="583" ht="15.75" customHeight="1">
      <c r="C583" s="147"/>
    </row>
    <row r="584" ht="15.75" customHeight="1">
      <c r="C584" s="147"/>
    </row>
    <row r="585" ht="15.75" customHeight="1">
      <c r="C585" s="147"/>
    </row>
    <row r="586" ht="15.75" customHeight="1">
      <c r="C586" s="147"/>
    </row>
    <row r="587" ht="15.75" customHeight="1">
      <c r="C587" s="147"/>
    </row>
    <row r="588" ht="15.75" customHeight="1">
      <c r="C588" s="147"/>
    </row>
    <row r="589" ht="15.75" customHeight="1">
      <c r="C589" s="147"/>
    </row>
    <row r="590" ht="15.75" customHeight="1">
      <c r="C590" s="147"/>
    </row>
    <row r="591" ht="15.75" customHeight="1">
      <c r="C591" s="147"/>
    </row>
    <row r="592" ht="15.75" customHeight="1">
      <c r="C592" s="147"/>
    </row>
    <row r="593" ht="15.75" customHeight="1">
      <c r="C593" s="147"/>
    </row>
    <row r="594" ht="15.75" customHeight="1">
      <c r="C594" s="147"/>
    </row>
    <row r="595" ht="15.75" customHeight="1">
      <c r="C595" s="147"/>
    </row>
    <row r="596" ht="15.75" customHeight="1">
      <c r="C596" s="147"/>
    </row>
    <row r="597" ht="15.75" customHeight="1">
      <c r="C597" s="147"/>
    </row>
    <row r="598" ht="15.75" customHeight="1">
      <c r="C598" s="147"/>
    </row>
    <row r="599" ht="15.75" customHeight="1">
      <c r="C599" s="147"/>
    </row>
    <row r="600" ht="15.75" customHeight="1">
      <c r="C600" s="147"/>
    </row>
    <row r="601" ht="15.75" customHeight="1">
      <c r="C601" s="147"/>
    </row>
    <row r="602" ht="15.75" customHeight="1">
      <c r="C602" s="147"/>
    </row>
    <row r="603" ht="15.75" customHeight="1">
      <c r="C603" s="147"/>
    </row>
    <row r="604" ht="15.75" customHeight="1">
      <c r="C604" s="147"/>
    </row>
    <row r="605" ht="15.75" customHeight="1">
      <c r="C605" s="147"/>
    </row>
    <row r="606" ht="15.75" customHeight="1">
      <c r="C606" s="147"/>
    </row>
    <row r="607" ht="15.75" customHeight="1">
      <c r="C607" s="147"/>
    </row>
    <row r="608" ht="15.75" customHeight="1">
      <c r="C608" s="147"/>
    </row>
    <row r="609" ht="15.75" customHeight="1">
      <c r="C609" s="147"/>
    </row>
    <row r="610" ht="15.75" customHeight="1">
      <c r="C610" s="147"/>
    </row>
    <row r="611" ht="15.75" customHeight="1">
      <c r="C611" s="147"/>
    </row>
    <row r="612" ht="15.75" customHeight="1">
      <c r="C612" s="147"/>
    </row>
    <row r="613" ht="15.75" customHeight="1">
      <c r="C613" s="147"/>
    </row>
    <row r="614" ht="15.75" customHeight="1">
      <c r="C614" s="147"/>
    </row>
    <row r="615" ht="15.75" customHeight="1">
      <c r="C615" s="147"/>
    </row>
    <row r="616" ht="15.75" customHeight="1">
      <c r="C616" s="147"/>
    </row>
    <row r="617" ht="15.75" customHeight="1">
      <c r="C617" s="147"/>
    </row>
    <row r="618" ht="15.75" customHeight="1">
      <c r="C618" s="147"/>
    </row>
    <row r="619" ht="15.75" customHeight="1">
      <c r="C619" s="147"/>
    </row>
    <row r="620" ht="15.75" customHeight="1">
      <c r="C620" s="147"/>
    </row>
    <row r="621" ht="15.75" customHeight="1">
      <c r="C621" s="147"/>
    </row>
    <row r="622" ht="15.75" customHeight="1">
      <c r="C622" s="147"/>
    </row>
    <row r="623" ht="15.75" customHeight="1">
      <c r="C623" s="147"/>
    </row>
    <row r="624" ht="15.75" customHeight="1">
      <c r="C624" s="147"/>
    </row>
    <row r="625" ht="15.75" customHeight="1">
      <c r="C625" s="147"/>
    </row>
    <row r="626" ht="15.75" customHeight="1">
      <c r="C626" s="147"/>
    </row>
    <row r="627" ht="15.75" customHeight="1">
      <c r="C627" s="147"/>
    </row>
    <row r="628" ht="15.75" customHeight="1">
      <c r="C628" s="147"/>
    </row>
    <row r="629" ht="15.75" customHeight="1">
      <c r="C629" s="147"/>
    </row>
    <row r="630" ht="15.75" customHeight="1">
      <c r="C630" s="147"/>
    </row>
    <row r="631" ht="15.75" customHeight="1">
      <c r="C631" s="147"/>
    </row>
    <row r="632" ht="15.75" customHeight="1">
      <c r="C632" s="147"/>
    </row>
    <row r="633" ht="15.75" customHeight="1">
      <c r="C633" s="147"/>
    </row>
    <row r="634" ht="15.75" customHeight="1">
      <c r="C634" s="147"/>
    </row>
    <row r="635" ht="15.75" customHeight="1">
      <c r="C635" s="147"/>
    </row>
    <row r="636" ht="15.75" customHeight="1">
      <c r="C636" s="147"/>
    </row>
    <row r="637" ht="15.75" customHeight="1">
      <c r="C637" s="147"/>
    </row>
    <row r="638" ht="15.75" customHeight="1">
      <c r="C638" s="147"/>
    </row>
    <row r="639" ht="15.75" customHeight="1">
      <c r="C639" s="147"/>
    </row>
    <row r="640" ht="15.75" customHeight="1">
      <c r="C640" s="147"/>
    </row>
    <row r="641" ht="15.75" customHeight="1">
      <c r="C641" s="147"/>
    </row>
    <row r="642" ht="15.75" customHeight="1">
      <c r="C642" s="147"/>
    </row>
    <row r="643" ht="15.75" customHeight="1">
      <c r="C643" s="147"/>
    </row>
    <row r="644" ht="15.75" customHeight="1">
      <c r="C644" s="147"/>
    </row>
    <row r="645" ht="15.75" customHeight="1">
      <c r="C645" s="147"/>
    </row>
    <row r="646" ht="15.75" customHeight="1">
      <c r="C646" s="147"/>
    </row>
    <row r="647" ht="15.75" customHeight="1">
      <c r="C647" s="147"/>
    </row>
    <row r="648" ht="15.75" customHeight="1">
      <c r="C648" s="147"/>
    </row>
    <row r="649" ht="15.75" customHeight="1">
      <c r="C649" s="147"/>
    </row>
    <row r="650" ht="15.75" customHeight="1">
      <c r="C650" s="147"/>
    </row>
    <row r="651" ht="15.75" customHeight="1">
      <c r="C651" s="147"/>
    </row>
    <row r="652" ht="15.75" customHeight="1">
      <c r="C652" s="147"/>
    </row>
    <row r="653" ht="15.75" customHeight="1">
      <c r="C653" s="147"/>
    </row>
    <row r="654" ht="15.75" customHeight="1">
      <c r="C654" s="147"/>
    </row>
    <row r="655" ht="15.75" customHeight="1">
      <c r="C655" s="147"/>
    </row>
    <row r="656" ht="15.75" customHeight="1">
      <c r="C656" s="147"/>
    </row>
    <row r="657" ht="15.75" customHeight="1">
      <c r="C657" s="147"/>
    </row>
    <row r="658" ht="15.75" customHeight="1">
      <c r="C658" s="147"/>
    </row>
    <row r="659" ht="15.75" customHeight="1">
      <c r="C659" s="147"/>
    </row>
    <row r="660" ht="15.75" customHeight="1">
      <c r="C660" s="147"/>
    </row>
    <row r="661" ht="15.75" customHeight="1">
      <c r="C661" s="147"/>
    </row>
    <row r="662" ht="15.75" customHeight="1">
      <c r="C662" s="147"/>
    </row>
    <row r="663" ht="15.75" customHeight="1">
      <c r="C663" s="147"/>
    </row>
    <row r="664" ht="15.75" customHeight="1">
      <c r="C664" s="147"/>
    </row>
    <row r="665" ht="15.75" customHeight="1">
      <c r="C665" s="147"/>
    </row>
    <row r="666" ht="15.75" customHeight="1">
      <c r="C666" s="147"/>
    </row>
    <row r="667" ht="15.75" customHeight="1">
      <c r="C667" s="147"/>
    </row>
    <row r="668" ht="15.75" customHeight="1">
      <c r="C668" s="147"/>
    </row>
    <row r="669" ht="15.75" customHeight="1">
      <c r="C669" s="147"/>
    </row>
    <row r="670" ht="15.75" customHeight="1">
      <c r="C670" s="147"/>
    </row>
    <row r="671" ht="15.75" customHeight="1">
      <c r="C671" s="147"/>
    </row>
    <row r="672" ht="15.75" customHeight="1">
      <c r="C672" s="147"/>
    </row>
    <row r="673" ht="15.75" customHeight="1">
      <c r="C673" s="147"/>
    </row>
    <row r="674" ht="15.75" customHeight="1">
      <c r="C674" s="147"/>
    </row>
    <row r="675" ht="15.75" customHeight="1">
      <c r="C675" s="147"/>
    </row>
    <row r="676" ht="15.75" customHeight="1">
      <c r="C676" s="147"/>
    </row>
    <row r="677" ht="15.75" customHeight="1">
      <c r="C677" s="147"/>
    </row>
    <row r="678" ht="15.75" customHeight="1">
      <c r="C678" s="147"/>
    </row>
    <row r="679" ht="15.75" customHeight="1">
      <c r="C679" s="147"/>
    </row>
    <row r="680" ht="15.75" customHeight="1">
      <c r="C680" s="147"/>
    </row>
    <row r="681" ht="15.75" customHeight="1">
      <c r="C681" s="147"/>
    </row>
    <row r="682" ht="15.75" customHeight="1">
      <c r="C682" s="147"/>
    </row>
    <row r="683" ht="15.75" customHeight="1">
      <c r="C683" s="147"/>
    </row>
    <row r="684" ht="15.75" customHeight="1">
      <c r="C684" s="147"/>
    </row>
    <row r="685" ht="15.75" customHeight="1">
      <c r="C685" s="147"/>
    </row>
    <row r="686" ht="15.75" customHeight="1">
      <c r="C686" s="147"/>
    </row>
    <row r="687" ht="15.75" customHeight="1">
      <c r="C687" s="147"/>
    </row>
    <row r="688" ht="15.75" customHeight="1">
      <c r="C688" s="147"/>
    </row>
    <row r="689" ht="15.75" customHeight="1">
      <c r="C689" s="147"/>
    </row>
    <row r="690" ht="15.75" customHeight="1">
      <c r="C690" s="147"/>
    </row>
    <row r="691" ht="15.75" customHeight="1">
      <c r="C691" s="147"/>
    </row>
    <row r="692" ht="15.75" customHeight="1">
      <c r="C692" s="147"/>
    </row>
    <row r="693" ht="15.75" customHeight="1">
      <c r="C693" s="147"/>
    </row>
    <row r="694" ht="15.75" customHeight="1">
      <c r="C694" s="147"/>
    </row>
    <row r="695" ht="15.75" customHeight="1">
      <c r="C695" s="147"/>
    </row>
    <row r="696" ht="15.75" customHeight="1">
      <c r="C696" s="147"/>
    </row>
    <row r="697" ht="15.75" customHeight="1">
      <c r="C697" s="147"/>
    </row>
    <row r="698" ht="15.75" customHeight="1">
      <c r="C698" s="147"/>
    </row>
    <row r="699" ht="15.75" customHeight="1">
      <c r="C699" s="147"/>
    </row>
    <row r="700" ht="15.75" customHeight="1">
      <c r="C700" s="147"/>
    </row>
    <row r="701" ht="15.75" customHeight="1">
      <c r="C701" s="147"/>
    </row>
    <row r="702" ht="15.75" customHeight="1">
      <c r="C702" s="147"/>
    </row>
    <row r="703" ht="15.75" customHeight="1">
      <c r="C703" s="147"/>
    </row>
    <row r="704" ht="15.75" customHeight="1">
      <c r="C704" s="147"/>
    </row>
    <row r="705" ht="15.75" customHeight="1">
      <c r="C705" s="147"/>
    </row>
    <row r="706" ht="15.75" customHeight="1">
      <c r="C706" s="147"/>
    </row>
    <row r="707" ht="15.75" customHeight="1">
      <c r="C707" s="147"/>
    </row>
    <row r="708" ht="15.75" customHeight="1">
      <c r="C708" s="147"/>
    </row>
    <row r="709" ht="15.75" customHeight="1">
      <c r="C709" s="147"/>
    </row>
    <row r="710" ht="15.75" customHeight="1">
      <c r="C710" s="147"/>
    </row>
    <row r="711" ht="15.75" customHeight="1">
      <c r="C711" s="147"/>
    </row>
    <row r="712" ht="15.75" customHeight="1">
      <c r="C712" s="147"/>
    </row>
    <row r="713" ht="15.75" customHeight="1">
      <c r="C713" s="147"/>
    </row>
    <row r="714" ht="15.75" customHeight="1">
      <c r="C714" s="147"/>
    </row>
    <row r="715" ht="15.75" customHeight="1">
      <c r="C715" s="147"/>
    </row>
    <row r="716" ht="15.75" customHeight="1">
      <c r="C716" s="147"/>
    </row>
    <row r="717" ht="15.75" customHeight="1">
      <c r="C717" s="147"/>
    </row>
    <row r="718" ht="15.75" customHeight="1">
      <c r="C718" s="147"/>
    </row>
    <row r="719" ht="15.75" customHeight="1">
      <c r="C719" s="147"/>
    </row>
    <row r="720" ht="15.75" customHeight="1">
      <c r="C720" s="147"/>
    </row>
    <row r="721" ht="15.75" customHeight="1">
      <c r="C721" s="147"/>
    </row>
    <row r="722" ht="15.75" customHeight="1">
      <c r="C722" s="147"/>
    </row>
    <row r="723" ht="15.75" customHeight="1">
      <c r="C723" s="147"/>
    </row>
    <row r="724" ht="15.75" customHeight="1">
      <c r="C724" s="147"/>
    </row>
    <row r="725" ht="15.75" customHeight="1">
      <c r="C725" s="147"/>
    </row>
    <row r="726" ht="15.75" customHeight="1">
      <c r="C726" s="147"/>
    </row>
    <row r="727" ht="15.75" customHeight="1">
      <c r="C727" s="147"/>
    </row>
    <row r="728" ht="15.75" customHeight="1">
      <c r="C728" s="147"/>
    </row>
    <row r="729" ht="15.75" customHeight="1">
      <c r="C729" s="147"/>
    </row>
    <row r="730" ht="15.75" customHeight="1">
      <c r="C730" s="147"/>
    </row>
    <row r="731" ht="15.75" customHeight="1">
      <c r="C731" s="147"/>
    </row>
    <row r="732" ht="15.75" customHeight="1">
      <c r="C732" s="147"/>
    </row>
    <row r="733" ht="15.75" customHeight="1">
      <c r="C733" s="147"/>
    </row>
    <row r="734" ht="15.75" customHeight="1">
      <c r="C734" s="147"/>
    </row>
    <row r="735" ht="15.75" customHeight="1">
      <c r="C735" s="147"/>
    </row>
    <row r="736" ht="15.75" customHeight="1">
      <c r="C736" s="147"/>
    </row>
    <row r="737" ht="15.75" customHeight="1">
      <c r="C737" s="147"/>
    </row>
    <row r="738" ht="15.75" customHeight="1">
      <c r="C738" s="147"/>
    </row>
    <row r="739" ht="15.75" customHeight="1">
      <c r="C739" s="147"/>
    </row>
    <row r="740" ht="15.75" customHeight="1">
      <c r="C740" s="147"/>
    </row>
    <row r="741" ht="15.75" customHeight="1">
      <c r="C741" s="147"/>
    </row>
    <row r="742" ht="15.75" customHeight="1">
      <c r="C742" s="147"/>
    </row>
    <row r="743" ht="15.75" customHeight="1">
      <c r="C743" s="147"/>
    </row>
    <row r="744" ht="15.75" customHeight="1">
      <c r="C744" s="147"/>
    </row>
    <row r="745" ht="15.75" customHeight="1">
      <c r="C745" s="147"/>
    </row>
    <row r="746" ht="15.75" customHeight="1">
      <c r="C746" s="147"/>
    </row>
    <row r="747" ht="15.75" customHeight="1">
      <c r="C747" s="147"/>
    </row>
    <row r="748" ht="15.75" customHeight="1">
      <c r="C748" s="147"/>
    </row>
    <row r="749" ht="15.75" customHeight="1">
      <c r="C749" s="147"/>
    </row>
    <row r="750" ht="15.75" customHeight="1">
      <c r="C750" s="147"/>
    </row>
    <row r="751" ht="15.75" customHeight="1">
      <c r="C751" s="147"/>
    </row>
    <row r="752" ht="15.75" customHeight="1">
      <c r="C752" s="147"/>
    </row>
    <row r="753" ht="15.75" customHeight="1">
      <c r="C753" s="147"/>
    </row>
    <row r="754" ht="15.75" customHeight="1">
      <c r="C754" s="147"/>
    </row>
    <row r="755" ht="15.75" customHeight="1">
      <c r="C755" s="147"/>
    </row>
    <row r="756" ht="15.75" customHeight="1">
      <c r="C756" s="147"/>
    </row>
    <row r="757" ht="15.75" customHeight="1">
      <c r="C757" s="147"/>
    </row>
    <row r="758" ht="15.75" customHeight="1">
      <c r="C758" s="147"/>
    </row>
    <row r="759" ht="15.75" customHeight="1">
      <c r="C759" s="147"/>
    </row>
    <row r="760" ht="15.75" customHeight="1">
      <c r="C760" s="147"/>
    </row>
    <row r="761" ht="15.75" customHeight="1">
      <c r="C761" s="147"/>
    </row>
    <row r="762" ht="15.75" customHeight="1">
      <c r="C762" s="147"/>
    </row>
    <row r="763" ht="15.75" customHeight="1">
      <c r="C763" s="147"/>
    </row>
    <row r="764" ht="15.75" customHeight="1">
      <c r="C764" s="147"/>
    </row>
    <row r="765" ht="15.75" customHeight="1">
      <c r="C765" s="147"/>
    </row>
    <row r="766" ht="15.75" customHeight="1">
      <c r="C766" s="147"/>
    </row>
    <row r="767" ht="15.75" customHeight="1">
      <c r="C767" s="147"/>
    </row>
    <row r="768" ht="15.75" customHeight="1">
      <c r="C768" s="147"/>
    </row>
    <row r="769" ht="15.75" customHeight="1">
      <c r="C769" s="147"/>
    </row>
    <row r="770" ht="15.75" customHeight="1">
      <c r="C770" s="147"/>
    </row>
    <row r="771" ht="15.75" customHeight="1">
      <c r="C771" s="147"/>
    </row>
    <row r="772" ht="15.75" customHeight="1">
      <c r="C772" s="147"/>
    </row>
    <row r="773" ht="15.75" customHeight="1">
      <c r="C773" s="147"/>
    </row>
    <row r="774" ht="15.75" customHeight="1">
      <c r="C774" s="147"/>
    </row>
    <row r="775" ht="15.75" customHeight="1">
      <c r="C775" s="147"/>
    </row>
    <row r="776" ht="15.75" customHeight="1">
      <c r="C776" s="147"/>
    </row>
    <row r="777" ht="15.75" customHeight="1">
      <c r="C777" s="147"/>
    </row>
    <row r="778" ht="15.75" customHeight="1">
      <c r="C778" s="147"/>
    </row>
    <row r="779" ht="15.75" customHeight="1">
      <c r="C779" s="147"/>
    </row>
    <row r="780" ht="15.75" customHeight="1">
      <c r="C780" s="147"/>
    </row>
    <row r="781" ht="15.75" customHeight="1">
      <c r="C781" s="147"/>
    </row>
    <row r="782" ht="15.75" customHeight="1">
      <c r="C782" s="147"/>
    </row>
    <row r="783" ht="15.75" customHeight="1">
      <c r="C783" s="147"/>
    </row>
    <row r="784" ht="15.75" customHeight="1">
      <c r="C784" s="147"/>
    </row>
    <row r="785" ht="15.75" customHeight="1">
      <c r="C785" s="147"/>
    </row>
    <row r="786" ht="15.75" customHeight="1">
      <c r="C786" s="147"/>
    </row>
    <row r="787" ht="15.75" customHeight="1">
      <c r="C787" s="147"/>
    </row>
    <row r="788" ht="15.75" customHeight="1">
      <c r="C788" s="147"/>
    </row>
    <row r="789" ht="15.75" customHeight="1">
      <c r="C789" s="147"/>
    </row>
    <row r="790" ht="15.75" customHeight="1">
      <c r="C790" s="147"/>
    </row>
    <row r="791" ht="15.75" customHeight="1">
      <c r="C791" s="147"/>
    </row>
    <row r="792" ht="15.75" customHeight="1">
      <c r="C792" s="147"/>
    </row>
    <row r="793" ht="15.75" customHeight="1">
      <c r="C793" s="147"/>
    </row>
    <row r="794" ht="15.75" customHeight="1">
      <c r="C794" s="147"/>
    </row>
    <row r="795" ht="15.75" customHeight="1">
      <c r="C795" s="147"/>
    </row>
    <row r="796" ht="15.75" customHeight="1">
      <c r="C796" s="147"/>
    </row>
    <row r="797" ht="15.75" customHeight="1">
      <c r="C797" s="147"/>
    </row>
    <row r="798" ht="15.75" customHeight="1">
      <c r="C798" s="147"/>
    </row>
    <row r="799" ht="15.75" customHeight="1">
      <c r="C799" s="147"/>
    </row>
    <row r="800" ht="15.75" customHeight="1">
      <c r="C800" s="147"/>
    </row>
    <row r="801" ht="15.75" customHeight="1">
      <c r="C801" s="147"/>
    </row>
    <row r="802" ht="15.75" customHeight="1">
      <c r="C802" s="147"/>
    </row>
    <row r="803" ht="15.75" customHeight="1">
      <c r="C803" s="147"/>
    </row>
    <row r="804" ht="15.75" customHeight="1">
      <c r="C804" s="147"/>
    </row>
    <row r="805" ht="15.75" customHeight="1">
      <c r="C805" s="147"/>
    </row>
    <row r="806" ht="15.75" customHeight="1">
      <c r="C806" s="147"/>
    </row>
    <row r="807" ht="15.75" customHeight="1">
      <c r="C807" s="147"/>
    </row>
    <row r="808" ht="15.75" customHeight="1">
      <c r="C808" s="147"/>
    </row>
    <row r="809" ht="15.75" customHeight="1">
      <c r="C809" s="147"/>
    </row>
    <row r="810" ht="15.75" customHeight="1">
      <c r="C810" s="147"/>
    </row>
    <row r="811" ht="15.75" customHeight="1">
      <c r="C811" s="147"/>
    </row>
    <row r="812" ht="15.75" customHeight="1">
      <c r="C812" s="147"/>
    </row>
    <row r="813" ht="15.75" customHeight="1">
      <c r="C813" s="147"/>
    </row>
    <row r="814" ht="15.75" customHeight="1">
      <c r="C814" s="147"/>
    </row>
    <row r="815" ht="15.75" customHeight="1">
      <c r="C815" s="147"/>
    </row>
    <row r="816" ht="15.75" customHeight="1">
      <c r="C816" s="147"/>
    </row>
    <row r="817" ht="15.75" customHeight="1">
      <c r="C817" s="147"/>
    </row>
    <row r="818" ht="15.75" customHeight="1">
      <c r="C818" s="147"/>
    </row>
    <row r="819" ht="15.75" customHeight="1">
      <c r="C819" s="147"/>
    </row>
    <row r="820" ht="15.75" customHeight="1">
      <c r="C820" s="147"/>
    </row>
    <row r="821" ht="15.75" customHeight="1">
      <c r="C821" s="147"/>
    </row>
    <row r="822" ht="15.75" customHeight="1">
      <c r="C822" s="147"/>
    </row>
    <row r="823" ht="15.75" customHeight="1">
      <c r="C823" s="147"/>
    </row>
    <row r="824" ht="15.75" customHeight="1">
      <c r="C824" s="147"/>
    </row>
    <row r="825" ht="15.75" customHeight="1">
      <c r="C825" s="147"/>
    </row>
    <row r="826" ht="15.75" customHeight="1">
      <c r="C826" s="147"/>
    </row>
    <row r="827" ht="15.75" customHeight="1">
      <c r="C827" s="147"/>
    </row>
    <row r="828" ht="15.75" customHeight="1">
      <c r="C828" s="147"/>
    </row>
    <row r="829" ht="15.75" customHeight="1">
      <c r="C829" s="147"/>
    </row>
    <row r="830" ht="15.75" customHeight="1">
      <c r="C830" s="147"/>
    </row>
    <row r="831" ht="15.75" customHeight="1">
      <c r="C831" s="147"/>
    </row>
    <row r="832" ht="15.75" customHeight="1">
      <c r="C832" s="147"/>
    </row>
    <row r="833" ht="15.75" customHeight="1">
      <c r="C833" s="147"/>
    </row>
    <row r="834" ht="15.75" customHeight="1">
      <c r="C834" s="147"/>
    </row>
    <row r="835" ht="15.75" customHeight="1">
      <c r="C835" s="147"/>
    </row>
    <row r="836" ht="15.75" customHeight="1">
      <c r="C836" s="147"/>
    </row>
    <row r="837" ht="15.75" customHeight="1">
      <c r="C837" s="147"/>
    </row>
    <row r="838" ht="15.75" customHeight="1">
      <c r="C838" s="147"/>
    </row>
    <row r="839" ht="15.75" customHeight="1">
      <c r="C839" s="147"/>
    </row>
    <row r="840" ht="15.75" customHeight="1">
      <c r="C840" s="147"/>
    </row>
    <row r="841" ht="15.75" customHeight="1">
      <c r="C841" s="147"/>
    </row>
    <row r="842" ht="15.75" customHeight="1">
      <c r="C842" s="147"/>
    </row>
    <row r="843" ht="15.75" customHeight="1">
      <c r="C843" s="147"/>
    </row>
    <row r="844" ht="15.75" customHeight="1">
      <c r="C844" s="147"/>
    </row>
    <row r="845" ht="15.75" customHeight="1">
      <c r="C845" s="147"/>
    </row>
    <row r="846" ht="15.75" customHeight="1">
      <c r="C846" s="147"/>
    </row>
    <row r="847" ht="15.75" customHeight="1">
      <c r="C847" s="147"/>
    </row>
    <row r="848" ht="15.75" customHeight="1">
      <c r="C848" s="147"/>
    </row>
    <row r="849" ht="15.75" customHeight="1">
      <c r="C849" s="147"/>
    </row>
    <row r="850" ht="15.75" customHeight="1">
      <c r="C850" s="147"/>
    </row>
    <row r="851" ht="15.75" customHeight="1">
      <c r="C851" s="147"/>
    </row>
    <row r="852" ht="15.75" customHeight="1">
      <c r="C852" s="147"/>
    </row>
    <row r="853" ht="15.75" customHeight="1">
      <c r="C853" s="147"/>
    </row>
    <row r="854" ht="15.75" customHeight="1">
      <c r="C854" s="147"/>
    </row>
    <row r="855" ht="15.75" customHeight="1">
      <c r="C855" s="147"/>
    </row>
    <row r="856" ht="15.75" customHeight="1">
      <c r="C856" s="147"/>
    </row>
    <row r="857" ht="15.75" customHeight="1">
      <c r="C857" s="147"/>
    </row>
    <row r="858" ht="15.75" customHeight="1">
      <c r="C858" s="147"/>
    </row>
    <row r="859" ht="15.75" customHeight="1">
      <c r="C859" s="147"/>
    </row>
    <row r="860" ht="15.75" customHeight="1">
      <c r="C860" s="147"/>
    </row>
    <row r="861" ht="15.75" customHeight="1">
      <c r="C861" s="147"/>
    </row>
    <row r="862" ht="15.75" customHeight="1">
      <c r="C862" s="147"/>
    </row>
    <row r="863" ht="15.75" customHeight="1">
      <c r="C863" s="147"/>
    </row>
    <row r="864" ht="15.75" customHeight="1">
      <c r="C864" s="147"/>
    </row>
    <row r="865" ht="15.75" customHeight="1">
      <c r="C865" s="147"/>
    </row>
    <row r="866" ht="15.75" customHeight="1">
      <c r="C866" s="147"/>
    </row>
    <row r="867" ht="15.75" customHeight="1">
      <c r="C867" s="147"/>
    </row>
    <row r="868" ht="15.75" customHeight="1">
      <c r="C868" s="147"/>
    </row>
    <row r="869" ht="15.75" customHeight="1">
      <c r="C869" s="147"/>
    </row>
    <row r="870" ht="15.75" customHeight="1">
      <c r="C870" s="147"/>
    </row>
    <row r="871" ht="15.75" customHeight="1">
      <c r="C871" s="147"/>
    </row>
    <row r="872" ht="15.75" customHeight="1">
      <c r="C872" s="147"/>
    </row>
    <row r="873" ht="15.75" customHeight="1">
      <c r="C873" s="147"/>
    </row>
    <row r="874" ht="15.75" customHeight="1">
      <c r="C874" s="147"/>
    </row>
    <row r="875" ht="15.75" customHeight="1">
      <c r="C875" s="147"/>
    </row>
    <row r="876" ht="15.75" customHeight="1">
      <c r="C876" s="147"/>
    </row>
    <row r="877" ht="15.75" customHeight="1">
      <c r="C877" s="147"/>
    </row>
    <row r="878" ht="15.75" customHeight="1">
      <c r="C878" s="147"/>
    </row>
    <row r="879" ht="15.75" customHeight="1">
      <c r="C879" s="147"/>
    </row>
    <row r="880" ht="15.75" customHeight="1">
      <c r="C880" s="147"/>
    </row>
    <row r="881" ht="15.75" customHeight="1">
      <c r="C881" s="147"/>
    </row>
    <row r="882" ht="15.75" customHeight="1">
      <c r="C882" s="147"/>
    </row>
    <row r="883" ht="15.75" customHeight="1">
      <c r="C883" s="147"/>
    </row>
    <row r="884" ht="15.75" customHeight="1">
      <c r="C884" s="147"/>
    </row>
    <row r="885" ht="15.75" customHeight="1">
      <c r="C885" s="147"/>
    </row>
    <row r="886" ht="15.75" customHeight="1">
      <c r="C886" s="147"/>
    </row>
    <row r="887" ht="15.75" customHeight="1">
      <c r="C887" s="147"/>
    </row>
    <row r="888" ht="15.75" customHeight="1">
      <c r="C888" s="147"/>
    </row>
    <row r="889" ht="15.75" customHeight="1">
      <c r="C889" s="147"/>
    </row>
    <row r="890" ht="15.75" customHeight="1">
      <c r="C890" s="147"/>
    </row>
    <row r="891" ht="15.75" customHeight="1">
      <c r="C891" s="147"/>
    </row>
    <row r="892" ht="15.75" customHeight="1">
      <c r="C892" s="147"/>
    </row>
    <row r="893" ht="15.75" customHeight="1">
      <c r="C893" s="147"/>
    </row>
    <row r="894" ht="15.75" customHeight="1">
      <c r="C894" s="147"/>
    </row>
    <row r="895" ht="15.75" customHeight="1">
      <c r="C895" s="147"/>
    </row>
    <row r="896" ht="15.75" customHeight="1">
      <c r="C896" s="147"/>
    </row>
    <row r="897" ht="15.75" customHeight="1">
      <c r="C897" s="147"/>
    </row>
    <row r="898" ht="15.75" customHeight="1">
      <c r="C898" s="147"/>
    </row>
    <row r="899" ht="15.75" customHeight="1">
      <c r="C899" s="147"/>
    </row>
    <row r="900" ht="15.75" customHeight="1">
      <c r="C900" s="147"/>
    </row>
    <row r="901" ht="15.75" customHeight="1">
      <c r="C901" s="147"/>
    </row>
    <row r="902" ht="15.75" customHeight="1">
      <c r="C902" s="147"/>
    </row>
    <row r="903" ht="15.75" customHeight="1">
      <c r="C903" s="147"/>
    </row>
    <row r="904" ht="15.75" customHeight="1">
      <c r="C904" s="147"/>
    </row>
    <row r="905" ht="15.75" customHeight="1">
      <c r="C905" s="147"/>
    </row>
    <row r="906" ht="15.75" customHeight="1">
      <c r="C906" s="147"/>
    </row>
    <row r="907" ht="15.75" customHeight="1">
      <c r="C907" s="147"/>
    </row>
    <row r="908" ht="15.75" customHeight="1">
      <c r="C908" s="147"/>
    </row>
    <row r="909" ht="15.75" customHeight="1">
      <c r="C909" s="147"/>
    </row>
    <row r="910" ht="15.75" customHeight="1">
      <c r="C910" s="147"/>
    </row>
    <row r="911" ht="15.75" customHeight="1">
      <c r="C911" s="147"/>
    </row>
    <row r="912" ht="15.75" customHeight="1">
      <c r="C912" s="147"/>
    </row>
    <row r="913" ht="15.75" customHeight="1">
      <c r="C913" s="147"/>
    </row>
    <row r="914" ht="15.75" customHeight="1">
      <c r="C914" s="147"/>
    </row>
    <row r="915" ht="15.75" customHeight="1">
      <c r="C915" s="147"/>
    </row>
    <row r="916" ht="15.75" customHeight="1">
      <c r="C916" s="147"/>
    </row>
    <row r="917" ht="15.75" customHeight="1">
      <c r="C917" s="147"/>
    </row>
    <row r="918" ht="15.75" customHeight="1">
      <c r="C918" s="147"/>
    </row>
    <row r="919" ht="15.75" customHeight="1">
      <c r="C919" s="147"/>
    </row>
    <row r="920" ht="15.75" customHeight="1">
      <c r="C920" s="147"/>
    </row>
    <row r="921" ht="15.75" customHeight="1">
      <c r="C921" s="147"/>
    </row>
    <row r="922" ht="15.75" customHeight="1">
      <c r="C922" s="147"/>
    </row>
    <row r="923" ht="15.75" customHeight="1">
      <c r="C923" s="147"/>
    </row>
    <row r="924" ht="15.75" customHeight="1">
      <c r="C924" s="147"/>
    </row>
    <row r="925" ht="15.75" customHeight="1">
      <c r="C925" s="147"/>
    </row>
    <row r="926" ht="15.75" customHeight="1">
      <c r="C926" s="147"/>
    </row>
    <row r="927" ht="15.75" customHeight="1">
      <c r="C927" s="147"/>
    </row>
    <row r="928" ht="15.75" customHeight="1">
      <c r="C928" s="147"/>
    </row>
    <row r="929" ht="15.75" customHeight="1">
      <c r="C929" s="147"/>
    </row>
    <row r="930" ht="15.75" customHeight="1">
      <c r="C930" s="147"/>
    </row>
    <row r="931" ht="15.75" customHeight="1">
      <c r="C931" s="147"/>
    </row>
    <row r="932" ht="15.75" customHeight="1">
      <c r="C932" s="147"/>
    </row>
    <row r="933" ht="15.75" customHeight="1">
      <c r="C933" s="147"/>
    </row>
    <row r="934" ht="15.75" customHeight="1">
      <c r="C934" s="147"/>
    </row>
    <row r="935" ht="15.75" customHeight="1">
      <c r="C935" s="147"/>
    </row>
    <row r="936" ht="15.75" customHeight="1">
      <c r="C936" s="147"/>
    </row>
    <row r="937" ht="15.75" customHeight="1">
      <c r="C937" s="147"/>
    </row>
    <row r="938" ht="15.75" customHeight="1">
      <c r="C938" s="147"/>
    </row>
    <row r="939" ht="15.75" customHeight="1">
      <c r="C939" s="147"/>
    </row>
    <row r="940" ht="15.75" customHeight="1">
      <c r="C940" s="147"/>
    </row>
    <row r="941" ht="15.75" customHeight="1">
      <c r="C941" s="147"/>
    </row>
    <row r="942" ht="15.75" customHeight="1">
      <c r="C942" s="147"/>
    </row>
    <row r="943" ht="15.75" customHeight="1">
      <c r="C943" s="147"/>
    </row>
    <row r="944" ht="15.75" customHeight="1">
      <c r="C944" s="147"/>
    </row>
    <row r="945" ht="15.75" customHeight="1">
      <c r="C945" s="147"/>
    </row>
    <row r="946" ht="15.75" customHeight="1">
      <c r="C946" s="147"/>
    </row>
    <row r="947" ht="15.75" customHeight="1">
      <c r="C947" s="147"/>
    </row>
    <row r="948" ht="15.75" customHeight="1">
      <c r="C948" s="147"/>
    </row>
    <row r="949" ht="15.75" customHeight="1">
      <c r="C949" s="147"/>
    </row>
    <row r="950" ht="15.75" customHeight="1">
      <c r="C950" s="147"/>
    </row>
    <row r="951" ht="15.75" customHeight="1">
      <c r="C951" s="147"/>
    </row>
    <row r="952" ht="15.75" customHeight="1">
      <c r="C952" s="147"/>
    </row>
    <row r="953" ht="15.75" customHeight="1">
      <c r="C953" s="147"/>
    </row>
    <row r="954" ht="15.75" customHeight="1">
      <c r="C954" s="147"/>
    </row>
    <row r="955" ht="15.75" customHeight="1">
      <c r="C955" s="147"/>
    </row>
    <row r="956" ht="15.75" customHeight="1">
      <c r="C956" s="147"/>
    </row>
    <row r="957" ht="15.75" customHeight="1">
      <c r="C957" s="147"/>
    </row>
    <row r="958" ht="15.75" customHeight="1">
      <c r="C958" s="147"/>
    </row>
    <row r="959" ht="15.75" customHeight="1">
      <c r="C959" s="147"/>
    </row>
    <row r="960" ht="15.75" customHeight="1">
      <c r="C960" s="147"/>
    </row>
    <row r="961" ht="15.75" customHeight="1">
      <c r="C961" s="147"/>
    </row>
    <row r="962" ht="15.75" customHeight="1">
      <c r="C962" s="147"/>
    </row>
    <row r="963" ht="15.75" customHeight="1">
      <c r="C963" s="147"/>
    </row>
    <row r="964" ht="15.75" customHeight="1">
      <c r="C964" s="147"/>
    </row>
    <row r="965" ht="15.75" customHeight="1">
      <c r="C965" s="147"/>
    </row>
    <row r="966" ht="15.75" customHeight="1">
      <c r="C966" s="147"/>
    </row>
    <row r="967" ht="15.75" customHeight="1">
      <c r="C967" s="147"/>
    </row>
    <row r="968" ht="15.75" customHeight="1">
      <c r="C968" s="147"/>
    </row>
    <row r="969" ht="15.75" customHeight="1">
      <c r="C969" s="147"/>
    </row>
    <row r="970" ht="15.75" customHeight="1">
      <c r="C970" s="147"/>
    </row>
    <row r="971" ht="15.75" customHeight="1">
      <c r="C971" s="147"/>
    </row>
    <row r="972" ht="15.75" customHeight="1">
      <c r="C972" s="147"/>
    </row>
    <row r="973" ht="15.75" customHeight="1">
      <c r="C973" s="147"/>
    </row>
    <row r="974" ht="15.75" customHeight="1">
      <c r="C974" s="147"/>
    </row>
    <row r="975" ht="15.75" customHeight="1">
      <c r="C975" s="147"/>
    </row>
    <row r="976" ht="15.75" customHeight="1">
      <c r="C976" s="147"/>
    </row>
    <row r="977" ht="15.75" customHeight="1">
      <c r="C977" s="147"/>
    </row>
    <row r="978" ht="15.75" customHeight="1">
      <c r="C978" s="147"/>
    </row>
    <row r="979" ht="15.75" customHeight="1">
      <c r="C979" s="147"/>
    </row>
    <row r="980" ht="15.75" customHeight="1">
      <c r="C980" s="147"/>
    </row>
    <row r="981" ht="15.75" customHeight="1">
      <c r="C981" s="147"/>
    </row>
    <row r="982" ht="15.75" customHeight="1">
      <c r="C982" s="147"/>
    </row>
    <row r="983" ht="15.75" customHeight="1">
      <c r="C983" s="147"/>
    </row>
    <row r="984" ht="15.75" customHeight="1">
      <c r="C984" s="147"/>
    </row>
    <row r="985" ht="15.75" customHeight="1">
      <c r="C985" s="147"/>
    </row>
    <row r="986" ht="15.75" customHeight="1">
      <c r="C986" s="147"/>
    </row>
    <row r="987" ht="15.75" customHeight="1">
      <c r="C987" s="147"/>
    </row>
    <row r="988" ht="15.75" customHeight="1">
      <c r="C988" s="147"/>
    </row>
    <row r="989" ht="15.75" customHeight="1">
      <c r="C989" s="147"/>
    </row>
    <row r="990" ht="15.75" customHeight="1">
      <c r="C990" s="147"/>
    </row>
    <row r="991" ht="15.75" customHeight="1">
      <c r="C991" s="147"/>
    </row>
    <row r="992" ht="15.75" customHeight="1">
      <c r="C992" s="147"/>
    </row>
    <row r="993" ht="15.75" customHeight="1">
      <c r="C993" s="147"/>
    </row>
    <row r="994" ht="15.75" customHeight="1">
      <c r="C994" s="147"/>
    </row>
    <row r="995" ht="15.75" customHeight="1">
      <c r="C995" s="147"/>
    </row>
    <row r="996" ht="15.75" customHeight="1">
      <c r="C996" s="147"/>
    </row>
    <row r="997" ht="15.75" customHeight="1">
      <c r="C997" s="147"/>
    </row>
    <row r="998" ht="15.75" customHeight="1">
      <c r="C998" s="147"/>
    </row>
    <row r="999" ht="15.75" customHeight="1">
      <c r="C999" s="147"/>
    </row>
    <row r="1000" ht="15.75" customHeight="1">
      <c r="C1000" s="147"/>
    </row>
    <row r="1001" ht="15.75" customHeight="1">
      <c r="C1001" s="147"/>
    </row>
    <row r="1002" ht="15.75" customHeight="1">
      <c r="C1002" s="147"/>
    </row>
    <row r="1003" ht="15.75" customHeight="1">
      <c r="C1003" s="147"/>
    </row>
    <row r="1004" ht="15.75" customHeight="1">
      <c r="C1004" s="147"/>
    </row>
    <row r="1005" ht="15.75" customHeight="1">
      <c r="C1005" s="147"/>
    </row>
    <row r="1006" ht="15.75" customHeight="1">
      <c r="C1006" s="147"/>
    </row>
    <row r="1007" ht="15.75" customHeight="1">
      <c r="C1007" s="147"/>
    </row>
    <row r="1008" ht="15.75" customHeight="1">
      <c r="C1008" s="147"/>
    </row>
    <row r="1009" ht="15.75" customHeight="1">
      <c r="C1009" s="147"/>
    </row>
    <row r="1010" ht="15.75" customHeight="1">
      <c r="C1010" s="147"/>
    </row>
    <row r="1011" ht="15.75" customHeight="1">
      <c r="C1011" s="147"/>
    </row>
    <row r="1012" ht="15.75" customHeight="1">
      <c r="C1012" s="147"/>
    </row>
    <row r="1013" ht="15.75" customHeight="1">
      <c r="C1013" s="147"/>
    </row>
    <row r="1014" ht="15.75" customHeight="1">
      <c r="C1014" s="147"/>
    </row>
    <row r="1015" ht="15.75" customHeight="1">
      <c r="C1015" s="147"/>
    </row>
    <row r="1016" ht="15.75" customHeight="1">
      <c r="C1016" s="147"/>
    </row>
    <row r="1017" ht="15.75" customHeight="1">
      <c r="C1017" s="147"/>
    </row>
    <row r="1018" ht="15.75" customHeight="1">
      <c r="C1018" s="147"/>
    </row>
    <row r="1019" ht="15.75" customHeight="1">
      <c r="C1019" s="147"/>
    </row>
    <row r="1020" ht="15.75" customHeight="1">
      <c r="C1020" s="147"/>
    </row>
    <row r="1021" ht="15.75" customHeight="1">
      <c r="C1021" s="147"/>
    </row>
    <row r="1022" ht="15.75" customHeight="1">
      <c r="C1022" s="147"/>
    </row>
    <row r="1023" ht="15.75" customHeight="1">
      <c r="C1023" s="147"/>
    </row>
    <row r="1024" ht="15.75" customHeight="1">
      <c r="C1024" s="147"/>
    </row>
    <row r="1025" ht="15.75" customHeight="1">
      <c r="C1025" s="147"/>
    </row>
    <row r="1026" ht="15.75" customHeight="1">
      <c r="C1026" s="147"/>
    </row>
    <row r="1027" ht="15.75" customHeight="1">
      <c r="C1027" s="147"/>
    </row>
    <row r="1028" ht="15.75" customHeight="1">
      <c r="C1028" s="147"/>
    </row>
    <row r="1029" ht="15.75" customHeight="1">
      <c r="C1029" s="147"/>
    </row>
  </sheetData>
  <mergeCells count="63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226:L226"/>
    <mergeCell ref="A227:L227"/>
    <mergeCell ref="A228:L228"/>
    <mergeCell ref="A229:L229"/>
    <mergeCell ref="A230:L230"/>
    <mergeCell ref="A231:L231"/>
    <mergeCell ref="A232:L232"/>
    <mergeCell ref="A233:L233"/>
    <mergeCell ref="A234:L234"/>
    <mergeCell ref="A235:L235"/>
    <mergeCell ref="A236:L236"/>
    <mergeCell ref="A237:L237"/>
    <mergeCell ref="A238:L238"/>
    <mergeCell ref="A239:L239"/>
    <mergeCell ref="A247:L247"/>
    <mergeCell ref="A248:L248"/>
    <mergeCell ref="A249:L249"/>
    <mergeCell ref="A250:L250"/>
    <mergeCell ref="A240:L240"/>
    <mergeCell ref="A241:L241"/>
    <mergeCell ref="A242:L242"/>
    <mergeCell ref="A243:L243"/>
    <mergeCell ref="A244:L244"/>
    <mergeCell ref="A245:L245"/>
    <mergeCell ref="A246:L246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221:L221"/>
    <mergeCell ref="A222:L222"/>
    <mergeCell ref="A223:L223"/>
    <mergeCell ref="A224:L224"/>
    <mergeCell ref="A225:L225"/>
  </mergeCells>
  <conditionalFormatting sqref="AD1:AD3">
    <cfRule type="notContainsBlanks" dxfId="0" priority="1">
      <formula>LEN(TRIM(AD1))&gt;0</formula>
    </cfRule>
  </conditionalFormatting>
  <dataValidations>
    <dataValidation type="list" allowBlank="1" sqref="P8:P207">
      <formula1>$AD$8:$AD$10</formula1>
    </dataValidation>
    <dataValidation type="list" allowBlank="1" sqref="P219">
      <formula1>$AD$8:$AD$17</formula1>
    </dataValidation>
    <dataValidation type="list" allowBlank="1" sqref="H8:H219">
      <formula1>"SERVIÇO,CURSO,EVENTO,REUNIÃO,OUTROS"</formula1>
    </dataValidation>
    <dataValidation type="list" allowBlank="1" sqref="P208:P218">
      <formula1>$AD$8:$AD$15</formula1>
    </dataValidation>
  </dataValidations>
  <printOptions/>
  <pageMargins bottom="0.7875" footer="0.0" header="0.0" left="0.511805555555555" right="0.511805555555555" top="0.78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7.0" topLeftCell="D8" activePane="bottomRight" state="frozen"/>
      <selection activeCell="D1" sqref="D1" pane="topRight"/>
      <selection activeCell="A8" sqref="A8" pane="bottomLeft"/>
      <selection activeCell="D8" sqref="D8" pane="bottomRight"/>
    </sheetView>
  </sheetViews>
  <sheetFormatPr customHeight="1" defaultColWidth="12.63" defaultRowHeight="15.0"/>
  <cols>
    <col customWidth="1" min="1" max="1" width="18.13"/>
    <col customWidth="1" min="2" max="2" width="15.63"/>
    <col customWidth="1" min="3" max="3" width="53.25"/>
    <col customWidth="1" min="4" max="4" width="14.0"/>
    <col customWidth="1" min="5" max="5" width="19.13"/>
    <col customWidth="1" min="6" max="6" width="51.0"/>
    <col customWidth="1" min="7" max="7" width="16.88"/>
    <col customWidth="1" min="8" max="8" width="9.13"/>
    <col customWidth="1" min="9" max="9" width="7.13"/>
    <col customWidth="1" min="10" max="10" width="12.63"/>
    <col customWidth="1" min="11" max="11" width="7.13"/>
    <col customWidth="1" min="12" max="12" width="38.75"/>
    <col customWidth="1" min="13" max="13" width="13.13"/>
    <col customWidth="1" min="14" max="14" width="15.63"/>
    <col customWidth="1" min="15" max="15" width="21.75"/>
    <col customWidth="1" min="16" max="16" width="18.0"/>
    <col customWidth="1" min="17" max="17" width="15.88"/>
    <col customWidth="1" min="18" max="18" width="19.13"/>
    <col customWidth="1" min="19" max="19" width="17.5"/>
    <col customWidth="1" min="20" max="20" width="15.5"/>
    <col customWidth="1" min="21" max="21" width="14.75"/>
    <col customWidth="1" min="22" max="22" width="13.13"/>
    <col customWidth="1" min="23" max="23" width="17.25"/>
    <col customWidth="1" min="24" max="24" width="17.5"/>
    <col customWidth="1" min="25" max="25" width="18.0"/>
    <col customWidth="1" min="26" max="26" width="19.38"/>
    <col customWidth="1" min="27" max="27" width="15.88"/>
    <col customWidth="1" min="28" max="29" width="13.13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  <c r="AD1" s="6" t="s">
        <v>1</v>
      </c>
    </row>
    <row r="2">
      <c r="B2" s="2" t="s">
        <v>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5"/>
      <c r="AC2" s="5"/>
      <c r="AD2" s="6" t="s">
        <v>3</v>
      </c>
    </row>
    <row r="3">
      <c r="B3" s="2" t="s">
        <v>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7"/>
      <c r="AC3" s="7"/>
      <c r="AD3" s="6" t="s">
        <v>5</v>
      </c>
    </row>
    <row r="4" ht="15.0" customHeight="1">
      <c r="A4" s="8" t="s">
        <v>6</v>
      </c>
      <c r="B4" s="9"/>
      <c r="C4" s="10" t="s">
        <v>7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2"/>
      <c r="AB4" s="7"/>
      <c r="AC4" s="7"/>
    </row>
    <row r="5" ht="15.75" customHeight="1">
      <c r="A5" s="13" t="s">
        <v>8</v>
      </c>
      <c r="B5" s="14"/>
      <c r="C5" s="13" t="s">
        <v>9</v>
      </c>
      <c r="D5" s="15"/>
      <c r="E5" s="14"/>
      <c r="F5" s="13" t="s">
        <v>10</v>
      </c>
      <c r="G5" s="15"/>
      <c r="H5" s="15"/>
      <c r="I5" s="15"/>
      <c r="J5" s="15"/>
      <c r="K5" s="15"/>
      <c r="L5" s="16"/>
      <c r="M5" s="13" t="s">
        <v>11</v>
      </c>
      <c r="N5" s="15"/>
      <c r="O5" s="15"/>
      <c r="P5" s="15"/>
      <c r="Q5" s="15"/>
      <c r="R5" s="15"/>
      <c r="S5" s="14"/>
      <c r="T5" s="13" t="s">
        <v>12</v>
      </c>
      <c r="U5" s="15"/>
      <c r="V5" s="15"/>
      <c r="W5" s="15"/>
      <c r="X5" s="15"/>
      <c r="Y5" s="14"/>
      <c r="Z5" s="17" t="s">
        <v>13</v>
      </c>
      <c r="AA5" s="17" t="s">
        <v>14</v>
      </c>
      <c r="AB5" s="18"/>
      <c r="AC5" s="18"/>
      <c r="AD5" s="18"/>
    </row>
    <row r="6" ht="15.75" customHeight="1">
      <c r="A6" s="17" t="s">
        <v>15</v>
      </c>
      <c r="B6" s="17" t="s">
        <v>16</v>
      </c>
      <c r="C6" s="17" t="s">
        <v>17</v>
      </c>
      <c r="D6" s="17" t="s">
        <v>18</v>
      </c>
      <c r="E6" s="17" t="s">
        <v>19</v>
      </c>
      <c r="F6" s="17" t="s">
        <v>20</v>
      </c>
      <c r="G6" s="17" t="s">
        <v>21</v>
      </c>
      <c r="H6" s="17" t="s">
        <v>22</v>
      </c>
      <c r="I6" s="13" t="s">
        <v>23</v>
      </c>
      <c r="J6" s="14"/>
      <c r="K6" s="19" t="s">
        <v>24</v>
      </c>
      <c r="L6" s="14"/>
      <c r="M6" s="17" t="s">
        <v>25</v>
      </c>
      <c r="N6" s="17" t="s">
        <v>26</v>
      </c>
      <c r="O6" s="17" t="s">
        <v>27</v>
      </c>
      <c r="P6" s="17" t="s">
        <v>28</v>
      </c>
      <c r="Q6" s="20" t="s">
        <v>29</v>
      </c>
      <c r="R6" s="20" t="s">
        <v>30</v>
      </c>
      <c r="S6" s="20" t="s">
        <v>31</v>
      </c>
      <c r="T6" s="19" t="s">
        <v>32</v>
      </c>
      <c r="U6" s="14"/>
      <c r="V6" s="19" t="s">
        <v>33</v>
      </c>
      <c r="W6" s="14"/>
      <c r="X6" s="17" t="s">
        <v>34</v>
      </c>
      <c r="Y6" s="20" t="s">
        <v>35</v>
      </c>
      <c r="Z6" s="21"/>
      <c r="AA6" s="21"/>
      <c r="AB6" s="18"/>
      <c r="AC6" s="18"/>
      <c r="AD6" s="18"/>
      <c r="AE6" s="18"/>
    </row>
    <row r="7">
      <c r="A7" s="22"/>
      <c r="B7" s="22"/>
      <c r="C7" s="22"/>
      <c r="D7" s="22"/>
      <c r="E7" s="22"/>
      <c r="F7" s="22"/>
      <c r="G7" s="22"/>
      <c r="H7" s="22"/>
      <c r="I7" s="23" t="s">
        <v>36</v>
      </c>
      <c r="J7" s="23" t="s">
        <v>37</v>
      </c>
      <c r="K7" s="23" t="s">
        <v>38</v>
      </c>
      <c r="L7" s="24" t="s">
        <v>39</v>
      </c>
      <c r="M7" s="22"/>
      <c r="N7" s="22"/>
      <c r="O7" s="22"/>
      <c r="P7" s="22"/>
      <c r="Q7" s="22"/>
      <c r="R7" s="22"/>
      <c r="S7" s="22"/>
      <c r="T7" s="23" t="s">
        <v>40</v>
      </c>
      <c r="U7" s="24" t="s">
        <v>41</v>
      </c>
      <c r="V7" s="23" t="s">
        <v>42</v>
      </c>
      <c r="W7" s="24" t="s">
        <v>43</v>
      </c>
      <c r="X7" s="22"/>
      <c r="Y7" s="22"/>
      <c r="Z7" s="22"/>
      <c r="AA7" s="22"/>
      <c r="AB7" s="18"/>
      <c r="AC7" s="18"/>
      <c r="AD7" s="18"/>
      <c r="AE7" s="18"/>
    </row>
    <row r="8">
      <c r="A8" s="25" t="s">
        <v>44</v>
      </c>
      <c r="B8" s="25" t="s">
        <v>44</v>
      </c>
      <c r="C8" s="95" t="s">
        <v>731</v>
      </c>
      <c r="D8" s="26" t="s">
        <v>732</v>
      </c>
      <c r="E8" s="45" t="s">
        <v>56</v>
      </c>
      <c r="F8" s="104" t="s">
        <v>733</v>
      </c>
      <c r="G8" s="32" t="s">
        <v>330</v>
      </c>
      <c r="H8" s="26" t="s">
        <v>330</v>
      </c>
      <c r="I8" s="26" t="s">
        <v>50</v>
      </c>
      <c r="J8" s="32" t="s">
        <v>51</v>
      </c>
      <c r="K8" s="26" t="s">
        <v>705</v>
      </c>
      <c r="L8" s="41" t="s">
        <v>734</v>
      </c>
      <c r="M8" s="42">
        <v>44754.0</v>
      </c>
      <c r="N8" s="42">
        <v>44758.0</v>
      </c>
      <c r="O8" s="35"/>
      <c r="P8" s="36"/>
      <c r="Q8" s="37"/>
      <c r="R8" s="37"/>
      <c r="S8" s="38"/>
      <c r="T8" s="26">
        <v>4.0</v>
      </c>
      <c r="U8" s="125">
        <v>791.62</v>
      </c>
      <c r="V8" s="26">
        <v>0.0</v>
      </c>
      <c r="W8" s="71">
        <v>263.87</v>
      </c>
      <c r="X8" s="120">
        <v>0.5</v>
      </c>
      <c r="Y8" s="38">
        <f t="shared" ref="Y8:Y164" si="1">(T8*U8)+(V8*W8)</f>
        <v>3166.48</v>
      </c>
      <c r="Z8" s="38">
        <f t="shared" ref="Z8:Z164" si="2">S8+Y8</f>
        <v>3166.48</v>
      </c>
      <c r="AA8" s="26"/>
      <c r="AB8" s="44"/>
      <c r="AC8" s="44"/>
    </row>
    <row r="9">
      <c r="A9" s="25" t="s">
        <v>44</v>
      </c>
      <c r="B9" s="25" t="s">
        <v>44</v>
      </c>
      <c r="C9" s="95" t="s">
        <v>735</v>
      </c>
      <c r="D9" s="26" t="s">
        <v>736</v>
      </c>
      <c r="E9" s="45" t="s">
        <v>56</v>
      </c>
      <c r="F9" s="104" t="s">
        <v>733</v>
      </c>
      <c r="G9" s="32" t="s">
        <v>330</v>
      </c>
      <c r="H9" s="26" t="s">
        <v>330</v>
      </c>
      <c r="I9" s="26" t="s">
        <v>50</v>
      </c>
      <c r="J9" s="32" t="s">
        <v>51</v>
      </c>
      <c r="K9" s="26" t="s">
        <v>705</v>
      </c>
      <c r="L9" s="41" t="s">
        <v>734</v>
      </c>
      <c r="M9" s="42">
        <v>44754.0</v>
      </c>
      <c r="N9" s="42">
        <v>44758.0</v>
      </c>
      <c r="O9" s="35"/>
      <c r="P9" s="36"/>
      <c r="Q9" s="37"/>
      <c r="R9" s="37"/>
      <c r="S9" s="38"/>
      <c r="T9" s="26">
        <v>4.0</v>
      </c>
      <c r="U9" s="125">
        <v>791.62</v>
      </c>
      <c r="V9" s="26">
        <v>0.0</v>
      </c>
      <c r="W9" s="71">
        <v>263.87</v>
      </c>
      <c r="X9" s="120">
        <v>0.5</v>
      </c>
      <c r="Y9" s="38">
        <f t="shared" si="1"/>
        <v>3166.48</v>
      </c>
      <c r="Z9" s="38">
        <f t="shared" si="2"/>
        <v>3166.48</v>
      </c>
      <c r="AA9" s="26"/>
      <c r="AB9" s="44"/>
      <c r="AC9" s="44"/>
    </row>
    <row r="10">
      <c r="A10" s="25" t="s">
        <v>44</v>
      </c>
      <c r="B10" s="26" t="s">
        <v>44</v>
      </c>
      <c r="C10" s="95" t="s">
        <v>435</v>
      </c>
      <c r="D10" s="45" t="s">
        <v>436</v>
      </c>
      <c r="E10" s="26" t="s">
        <v>56</v>
      </c>
      <c r="F10" s="26" t="s">
        <v>704</v>
      </c>
      <c r="G10" s="32" t="s">
        <v>330</v>
      </c>
      <c r="H10" s="26" t="s">
        <v>330</v>
      </c>
      <c r="I10" s="45" t="s">
        <v>50</v>
      </c>
      <c r="J10" s="45" t="s">
        <v>51</v>
      </c>
      <c r="K10" s="45" t="s">
        <v>705</v>
      </c>
      <c r="L10" s="136" t="s">
        <v>706</v>
      </c>
      <c r="M10" s="42">
        <v>44754.0</v>
      </c>
      <c r="N10" s="42">
        <v>44757.0</v>
      </c>
      <c r="O10" s="35"/>
      <c r="P10" s="36"/>
      <c r="Q10" s="37"/>
      <c r="R10" s="37"/>
      <c r="S10" s="38"/>
      <c r="T10" s="26">
        <v>3.0</v>
      </c>
      <c r="U10" s="125">
        <v>791.62</v>
      </c>
      <c r="V10" s="26">
        <v>1.0</v>
      </c>
      <c r="W10" s="71">
        <v>263.87</v>
      </c>
      <c r="X10" s="120">
        <v>0.5</v>
      </c>
      <c r="Y10" s="38">
        <f t="shared" si="1"/>
        <v>2638.73</v>
      </c>
      <c r="Z10" s="38">
        <f t="shared" si="2"/>
        <v>2638.73</v>
      </c>
      <c r="AA10" s="26"/>
      <c r="AB10" s="44"/>
      <c r="AC10" s="44"/>
    </row>
    <row r="11">
      <c r="A11" s="25" t="s">
        <v>44</v>
      </c>
      <c r="B11" s="26" t="s">
        <v>44</v>
      </c>
      <c r="C11" s="30" t="s">
        <v>686</v>
      </c>
      <c r="D11" s="26" t="s">
        <v>327</v>
      </c>
      <c r="E11" s="26" t="s">
        <v>328</v>
      </c>
      <c r="F11" s="26" t="s">
        <v>707</v>
      </c>
      <c r="G11" s="32" t="s">
        <v>330</v>
      </c>
      <c r="H11" s="26" t="s">
        <v>330</v>
      </c>
      <c r="I11" s="45" t="s">
        <v>50</v>
      </c>
      <c r="J11" s="45" t="s">
        <v>51</v>
      </c>
      <c r="K11" s="45" t="s">
        <v>564</v>
      </c>
      <c r="L11" s="136" t="s">
        <v>565</v>
      </c>
      <c r="M11" s="42">
        <v>44748.0</v>
      </c>
      <c r="N11" s="42">
        <v>44749.0</v>
      </c>
      <c r="O11" s="35"/>
      <c r="P11" s="36"/>
      <c r="Q11" s="37"/>
      <c r="R11" s="37"/>
      <c r="S11" s="38"/>
      <c r="T11" s="26">
        <v>2.0</v>
      </c>
      <c r="U11" s="125">
        <v>791.62</v>
      </c>
      <c r="V11" s="26">
        <v>1.0</v>
      </c>
      <c r="W11" s="71">
        <v>263.87</v>
      </c>
      <c r="X11" s="26">
        <v>3.5</v>
      </c>
      <c r="Y11" s="38">
        <f t="shared" si="1"/>
        <v>1847.11</v>
      </c>
      <c r="Z11" s="38">
        <f t="shared" si="2"/>
        <v>1847.11</v>
      </c>
      <c r="AA11" s="26"/>
      <c r="AB11" s="44"/>
      <c r="AC11" s="44"/>
    </row>
    <row r="12">
      <c r="A12" s="25" t="s">
        <v>44</v>
      </c>
      <c r="B12" s="26" t="s">
        <v>44</v>
      </c>
      <c r="C12" s="30" t="s">
        <v>686</v>
      </c>
      <c r="D12" s="26" t="s">
        <v>327</v>
      </c>
      <c r="E12" s="26" t="s">
        <v>328</v>
      </c>
      <c r="F12" s="26" t="s">
        <v>737</v>
      </c>
      <c r="G12" s="32" t="s">
        <v>330</v>
      </c>
      <c r="H12" s="26" t="s">
        <v>330</v>
      </c>
      <c r="I12" s="26" t="s">
        <v>50</v>
      </c>
      <c r="J12" s="32" t="s">
        <v>51</v>
      </c>
      <c r="K12" s="26" t="s">
        <v>331</v>
      </c>
      <c r="L12" s="41" t="s">
        <v>425</v>
      </c>
      <c r="M12" s="42">
        <v>44767.0</v>
      </c>
      <c r="N12" s="42">
        <v>44768.0</v>
      </c>
      <c r="O12" s="35"/>
      <c r="P12" s="36"/>
      <c r="Q12" s="37"/>
      <c r="R12" s="37"/>
      <c r="S12" s="38"/>
      <c r="T12" s="26">
        <v>1.0</v>
      </c>
      <c r="U12" s="125">
        <v>791.62</v>
      </c>
      <c r="V12" s="26">
        <v>1.0</v>
      </c>
      <c r="W12" s="71">
        <v>263.87</v>
      </c>
      <c r="X12" s="26">
        <v>3.5</v>
      </c>
      <c r="Y12" s="38">
        <f t="shared" si="1"/>
        <v>1055.49</v>
      </c>
      <c r="Z12" s="38">
        <f t="shared" si="2"/>
        <v>1055.49</v>
      </c>
      <c r="AA12" s="26"/>
      <c r="AB12" s="44"/>
      <c r="AC12" s="44"/>
    </row>
    <row r="13">
      <c r="A13" s="25" t="s">
        <v>44</v>
      </c>
      <c r="B13" s="148" t="s">
        <v>53</v>
      </c>
      <c r="C13" s="137" t="s">
        <v>159</v>
      </c>
      <c r="D13" s="149" t="s">
        <v>160</v>
      </c>
      <c r="E13" s="26" t="s">
        <v>56</v>
      </c>
      <c r="F13" s="150" t="s">
        <v>738</v>
      </c>
      <c r="G13" s="151" t="s">
        <v>739</v>
      </c>
      <c r="H13" s="25" t="s">
        <v>59</v>
      </c>
      <c r="I13" s="25" t="s">
        <v>50</v>
      </c>
      <c r="J13" s="104" t="s">
        <v>51</v>
      </c>
      <c r="K13" s="25" t="s">
        <v>50</v>
      </c>
      <c r="L13" s="152" t="s">
        <v>179</v>
      </c>
      <c r="M13" s="153"/>
      <c r="N13" s="153"/>
      <c r="O13" s="154"/>
      <c r="P13" s="36"/>
      <c r="Q13" s="37"/>
      <c r="R13" s="37"/>
      <c r="S13" s="38"/>
      <c r="T13" s="132">
        <v>3.0</v>
      </c>
      <c r="U13" s="36">
        <v>527.75</v>
      </c>
      <c r="V13" s="132">
        <v>1.0</v>
      </c>
      <c r="W13" s="36">
        <v>263.87</v>
      </c>
      <c r="X13" s="26">
        <v>3.5</v>
      </c>
      <c r="Y13" s="38">
        <f t="shared" si="1"/>
        <v>1847.12</v>
      </c>
      <c r="Z13" s="38">
        <f t="shared" si="2"/>
        <v>1847.12</v>
      </c>
      <c r="AA13" s="26"/>
      <c r="AB13" s="44"/>
      <c r="AC13" s="44"/>
    </row>
    <row r="14">
      <c r="A14" s="25" t="s">
        <v>44</v>
      </c>
      <c r="B14" s="148" t="s">
        <v>53</v>
      </c>
      <c r="C14" s="137" t="s">
        <v>61</v>
      </c>
      <c r="D14" s="149" t="s">
        <v>62</v>
      </c>
      <c r="E14" s="26" t="s">
        <v>56</v>
      </c>
      <c r="F14" s="150" t="s">
        <v>738</v>
      </c>
      <c r="G14" s="151" t="s">
        <v>739</v>
      </c>
      <c r="H14" s="25" t="s">
        <v>59</v>
      </c>
      <c r="I14" s="25" t="s">
        <v>50</v>
      </c>
      <c r="J14" s="104" t="s">
        <v>51</v>
      </c>
      <c r="K14" s="25" t="s">
        <v>50</v>
      </c>
      <c r="L14" s="155" t="s">
        <v>60</v>
      </c>
      <c r="M14" s="153"/>
      <c r="N14" s="153"/>
      <c r="O14" s="154"/>
      <c r="P14" s="36"/>
      <c r="Q14" s="37"/>
      <c r="R14" s="37"/>
      <c r="S14" s="38"/>
      <c r="T14" s="132">
        <v>3.0</v>
      </c>
      <c r="U14" s="36">
        <v>527.75</v>
      </c>
      <c r="V14" s="132">
        <v>1.0</v>
      </c>
      <c r="W14" s="36">
        <v>263.87</v>
      </c>
      <c r="X14" s="26">
        <f>T14+(V14*0.5)</f>
        <v>3.5</v>
      </c>
      <c r="Y14" s="38">
        <f t="shared" si="1"/>
        <v>1847.12</v>
      </c>
      <c r="Z14" s="38">
        <f t="shared" si="2"/>
        <v>1847.12</v>
      </c>
      <c r="AA14" s="26"/>
      <c r="AB14" s="44"/>
      <c r="AC14" s="44"/>
    </row>
    <row r="15">
      <c r="A15" s="25" t="s">
        <v>44</v>
      </c>
      <c r="B15" s="148" t="s">
        <v>53</v>
      </c>
      <c r="C15" s="137" t="s">
        <v>334</v>
      </c>
      <c r="D15" s="149" t="s">
        <v>335</v>
      </c>
      <c r="E15" s="26" t="s">
        <v>56</v>
      </c>
      <c r="F15" s="150" t="s">
        <v>738</v>
      </c>
      <c r="G15" s="151" t="s">
        <v>739</v>
      </c>
      <c r="H15" s="25" t="s">
        <v>59</v>
      </c>
      <c r="I15" s="25" t="s">
        <v>50</v>
      </c>
      <c r="J15" s="104" t="s">
        <v>51</v>
      </c>
      <c r="K15" s="25" t="s">
        <v>50</v>
      </c>
      <c r="L15" s="155" t="s">
        <v>60</v>
      </c>
      <c r="M15" s="153"/>
      <c r="N15" s="153"/>
      <c r="O15" s="154"/>
      <c r="P15" s="36"/>
      <c r="Q15" s="37"/>
      <c r="R15" s="37"/>
      <c r="S15" s="38"/>
      <c r="T15" s="132">
        <v>3.0</v>
      </c>
      <c r="U15" s="36">
        <v>527.75</v>
      </c>
      <c r="V15" s="132">
        <v>1.0</v>
      </c>
      <c r="W15" s="36">
        <v>263.87</v>
      </c>
      <c r="X15" s="26">
        <v>3.5</v>
      </c>
      <c r="Y15" s="38">
        <f t="shared" si="1"/>
        <v>1847.12</v>
      </c>
      <c r="Z15" s="38">
        <f t="shared" si="2"/>
        <v>1847.12</v>
      </c>
      <c r="AA15" s="26"/>
      <c r="AB15" s="44"/>
      <c r="AC15" s="44"/>
    </row>
    <row r="16">
      <c r="A16" s="25" t="s">
        <v>44</v>
      </c>
      <c r="B16" s="148" t="s">
        <v>53</v>
      </c>
      <c r="C16" s="137" t="s">
        <v>161</v>
      </c>
      <c r="D16" s="149" t="s">
        <v>162</v>
      </c>
      <c r="E16" s="26" t="s">
        <v>56</v>
      </c>
      <c r="F16" s="150" t="s">
        <v>738</v>
      </c>
      <c r="G16" s="151" t="s">
        <v>739</v>
      </c>
      <c r="H16" s="25" t="s">
        <v>59</v>
      </c>
      <c r="I16" s="25" t="s">
        <v>50</v>
      </c>
      <c r="J16" s="104" t="s">
        <v>51</v>
      </c>
      <c r="K16" s="25" t="s">
        <v>50</v>
      </c>
      <c r="L16" s="155" t="s">
        <v>60</v>
      </c>
      <c r="M16" s="153"/>
      <c r="N16" s="153"/>
      <c r="O16" s="154"/>
      <c r="P16" s="36"/>
      <c r="Q16" s="37"/>
      <c r="R16" s="37"/>
      <c r="S16" s="38"/>
      <c r="T16" s="132">
        <v>3.0</v>
      </c>
      <c r="U16" s="36">
        <v>527.75</v>
      </c>
      <c r="V16" s="132">
        <v>1.0</v>
      </c>
      <c r="W16" s="36">
        <v>263.87</v>
      </c>
      <c r="X16" s="26">
        <v>3.5</v>
      </c>
      <c r="Y16" s="38">
        <f t="shared" si="1"/>
        <v>1847.12</v>
      </c>
      <c r="Z16" s="38">
        <f t="shared" si="2"/>
        <v>1847.12</v>
      </c>
      <c r="AA16" s="26"/>
      <c r="AB16" s="44"/>
      <c r="AC16" s="44"/>
    </row>
    <row r="17">
      <c r="A17" s="25" t="s">
        <v>44</v>
      </c>
      <c r="B17" s="148" t="s">
        <v>53</v>
      </c>
      <c r="C17" s="137" t="s">
        <v>63</v>
      </c>
      <c r="D17" s="149" t="s">
        <v>64</v>
      </c>
      <c r="E17" s="26" t="s">
        <v>56</v>
      </c>
      <c r="F17" s="150" t="s">
        <v>738</v>
      </c>
      <c r="G17" s="151" t="s">
        <v>739</v>
      </c>
      <c r="H17" s="25" t="s">
        <v>59</v>
      </c>
      <c r="I17" s="25" t="s">
        <v>50</v>
      </c>
      <c r="J17" s="104" t="s">
        <v>51</v>
      </c>
      <c r="K17" s="25" t="s">
        <v>50</v>
      </c>
      <c r="L17" s="155" t="s">
        <v>60</v>
      </c>
      <c r="M17" s="153"/>
      <c r="N17" s="153"/>
      <c r="O17" s="154"/>
      <c r="P17" s="36"/>
      <c r="Q17" s="37"/>
      <c r="R17" s="37"/>
      <c r="S17" s="38"/>
      <c r="T17" s="132">
        <v>3.0</v>
      </c>
      <c r="U17" s="36">
        <v>527.75</v>
      </c>
      <c r="V17" s="132">
        <v>1.0</v>
      </c>
      <c r="W17" s="36">
        <v>263.87</v>
      </c>
      <c r="X17" s="26">
        <v>3.5</v>
      </c>
      <c r="Y17" s="38">
        <f t="shared" si="1"/>
        <v>1847.12</v>
      </c>
      <c r="Z17" s="38">
        <f t="shared" si="2"/>
        <v>1847.12</v>
      </c>
      <c r="AA17" s="26"/>
      <c r="AB17" s="44"/>
      <c r="AC17" s="44"/>
    </row>
    <row r="18">
      <c r="A18" s="25" t="s">
        <v>44</v>
      </c>
      <c r="B18" s="148" t="s">
        <v>53</v>
      </c>
      <c r="C18" s="137" t="s">
        <v>65</v>
      </c>
      <c r="D18" s="149" t="s">
        <v>66</v>
      </c>
      <c r="E18" s="26" t="s">
        <v>56</v>
      </c>
      <c r="F18" s="150" t="s">
        <v>738</v>
      </c>
      <c r="G18" s="151" t="s">
        <v>739</v>
      </c>
      <c r="H18" s="25" t="s">
        <v>59</v>
      </c>
      <c r="I18" s="25" t="s">
        <v>50</v>
      </c>
      <c r="J18" s="104" t="s">
        <v>51</v>
      </c>
      <c r="K18" s="25" t="s">
        <v>50</v>
      </c>
      <c r="L18" s="155" t="s">
        <v>60</v>
      </c>
      <c r="M18" s="153"/>
      <c r="N18" s="153"/>
      <c r="O18" s="154"/>
      <c r="P18" s="36"/>
      <c r="Q18" s="37"/>
      <c r="R18" s="37"/>
      <c r="S18" s="38"/>
      <c r="T18" s="132">
        <v>3.0</v>
      </c>
      <c r="U18" s="36">
        <v>527.75</v>
      </c>
      <c r="V18" s="132">
        <v>1.0</v>
      </c>
      <c r="W18" s="36">
        <v>263.87</v>
      </c>
      <c r="X18" s="26">
        <f>T18+(V18*0.5)</f>
        <v>3.5</v>
      </c>
      <c r="Y18" s="38">
        <f t="shared" si="1"/>
        <v>1847.12</v>
      </c>
      <c r="Z18" s="38">
        <f t="shared" si="2"/>
        <v>1847.12</v>
      </c>
      <c r="AA18" s="26"/>
      <c r="AB18" s="44"/>
      <c r="AC18" s="44"/>
    </row>
    <row r="19">
      <c r="A19" s="25" t="s">
        <v>44</v>
      </c>
      <c r="B19" s="148" t="s">
        <v>53</v>
      </c>
      <c r="C19" s="137" t="s">
        <v>586</v>
      </c>
      <c r="D19" s="149" t="s">
        <v>587</v>
      </c>
      <c r="E19" s="26" t="s">
        <v>56</v>
      </c>
      <c r="F19" s="150" t="s">
        <v>738</v>
      </c>
      <c r="G19" s="151" t="s">
        <v>739</v>
      </c>
      <c r="H19" s="25" t="s">
        <v>59</v>
      </c>
      <c r="I19" s="25" t="s">
        <v>50</v>
      </c>
      <c r="J19" s="104" t="s">
        <v>51</v>
      </c>
      <c r="K19" s="25" t="s">
        <v>50</v>
      </c>
      <c r="L19" s="155" t="s">
        <v>60</v>
      </c>
      <c r="M19" s="153"/>
      <c r="N19" s="153"/>
      <c r="O19" s="154"/>
      <c r="P19" s="36"/>
      <c r="Q19" s="37"/>
      <c r="R19" s="37"/>
      <c r="S19" s="38"/>
      <c r="T19" s="132">
        <v>3.0</v>
      </c>
      <c r="U19" s="36">
        <v>527.75</v>
      </c>
      <c r="V19" s="132">
        <v>1.0</v>
      </c>
      <c r="W19" s="36">
        <v>263.87</v>
      </c>
      <c r="X19" s="26">
        <v>3.5</v>
      </c>
      <c r="Y19" s="38">
        <f t="shared" si="1"/>
        <v>1847.12</v>
      </c>
      <c r="Z19" s="38">
        <f t="shared" si="2"/>
        <v>1847.12</v>
      </c>
      <c r="AA19" s="26"/>
      <c r="AB19" s="44"/>
      <c r="AC19" s="44"/>
    </row>
    <row r="20">
      <c r="A20" s="25" t="s">
        <v>44</v>
      </c>
      <c r="B20" s="148" t="s">
        <v>53</v>
      </c>
      <c r="C20" s="137" t="s">
        <v>69</v>
      </c>
      <c r="D20" s="149" t="s">
        <v>70</v>
      </c>
      <c r="E20" s="26" t="s">
        <v>56</v>
      </c>
      <c r="F20" s="150" t="s">
        <v>738</v>
      </c>
      <c r="G20" s="151" t="s">
        <v>739</v>
      </c>
      <c r="H20" s="25" t="s">
        <v>59</v>
      </c>
      <c r="I20" s="25" t="s">
        <v>50</v>
      </c>
      <c r="J20" s="104" t="s">
        <v>51</v>
      </c>
      <c r="K20" s="25" t="s">
        <v>50</v>
      </c>
      <c r="L20" s="155" t="s">
        <v>60</v>
      </c>
      <c r="M20" s="153"/>
      <c r="N20" s="153"/>
      <c r="O20" s="154"/>
      <c r="P20" s="36"/>
      <c r="Q20" s="37"/>
      <c r="R20" s="37"/>
      <c r="S20" s="38"/>
      <c r="T20" s="132">
        <v>5.0</v>
      </c>
      <c r="U20" s="36">
        <v>527.75</v>
      </c>
      <c r="V20" s="132">
        <v>0.0</v>
      </c>
      <c r="W20" s="36">
        <v>263.87</v>
      </c>
      <c r="X20" s="26">
        <v>3.5</v>
      </c>
      <c r="Y20" s="38">
        <f t="shared" si="1"/>
        <v>2638.75</v>
      </c>
      <c r="Z20" s="38">
        <f t="shared" si="2"/>
        <v>2638.75</v>
      </c>
      <c r="AA20" s="26"/>
      <c r="AB20" s="44"/>
      <c r="AC20" s="44"/>
    </row>
    <row r="21">
      <c r="A21" s="25" t="s">
        <v>44</v>
      </c>
      <c r="B21" s="148" t="s">
        <v>53</v>
      </c>
      <c r="C21" s="137" t="s">
        <v>79</v>
      </c>
      <c r="D21" s="149" t="s">
        <v>80</v>
      </c>
      <c r="E21" s="26" t="s">
        <v>56</v>
      </c>
      <c r="F21" s="150" t="s">
        <v>738</v>
      </c>
      <c r="G21" s="151" t="s">
        <v>739</v>
      </c>
      <c r="H21" s="25" t="s">
        <v>59</v>
      </c>
      <c r="I21" s="25" t="s">
        <v>50</v>
      </c>
      <c r="J21" s="104" t="s">
        <v>51</v>
      </c>
      <c r="K21" s="25" t="s">
        <v>50</v>
      </c>
      <c r="L21" s="155" t="s">
        <v>60</v>
      </c>
      <c r="M21" s="153"/>
      <c r="N21" s="153"/>
      <c r="O21" s="154"/>
      <c r="P21" s="36"/>
      <c r="Q21" s="37"/>
      <c r="R21" s="37"/>
      <c r="S21" s="38"/>
      <c r="T21" s="132">
        <v>3.0</v>
      </c>
      <c r="U21" s="36">
        <v>527.75</v>
      </c>
      <c r="V21" s="132">
        <v>1.0</v>
      </c>
      <c r="W21" s="36">
        <v>263.87</v>
      </c>
      <c r="X21" s="26">
        <v>3.5</v>
      </c>
      <c r="Y21" s="38">
        <f t="shared" si="1"/>
        <v>1847.12</v>
      </c>
      <c r="Z21" s="38">
        <f t="shared" si="2"/>
        <v>1847.12</v>
      </c>
      <c r="AA21" s="26"/>
      <c r="AB21" s="44"/>
      <c r="AC21" s="44"/>
    </row>
    <row r="22">
      <c r="A22" s="25" t="s">
        <v>44</v>
      </c>
      <c r="B22" s="148" t="s">
        <v>53</v>
      </c>
      <c r="C22" s="137" t="s">
        <v>165</v>
      </c>
      <c r="D22" s="149" t="s">
        <v>166</v>
      </c>
      <c r="E22" s="26" t="s">
        <v>56</v>
      </c>
      <c r="F22" s="150" t="s">
        <v>738</v>
      </c>
      <c r="G22" s="151" t="s">
        <v>739</v>
      </c>
      <c r="H22" s="25" t="s">
        <v>59</v>
      </c>
      <c r="I22" s="25" t="s">
        <v>50</v>
      </c>
      <c r="J22" s="104" t="s">
        <v>51</v>
      </c>
      <c r="K22" s="25" t="s">
        <v>50</v>
      </c>
      <c r="L22" s="155" t="s">
        <v>60</v>
      </c>
      <c r="M22" s="153"/>
      <c r="N22" s="153"/>
      <c r="O22" s="154"/>
      <c r="P22" s="36"/>
      <c r="Q22" s="37"/>
      <c r="R22" s="37"/>
      <c r="S22" s="38"/>
      <c r="T22" s="132">
        <v>5.0</v>
      </c>
      <c r="U22" s="36">
        <v>527.75</v>
      </c>
      <c r="V22" s="132">
        <v>0.0</v>
      </c>
      <c r="W22" s="36">
        <v>263.87</v>
      </c>
      <c r="X22" s="26">
        <f>T22+(V22*0.5)</f>
        <v>5</v>
      </c>
      <c r="Y22" s="38">
        <f t="shared" si="1"/>
        <v>2638.75</v>
      </c>
      <c r="Z22" s="38">
        <f t="shared" si="2"/>
        <v>2638.75</v>
      </c>
      <c r="AA22" s="26"/>
      <c r="AB22" s="44"/>
      <c r="AC22" s="44"/>
    </row>
    <row r="23">
      <c r="A23" s="25" t="s">
        <v>44</v>
      </c>
      <c r="B23" s="148" t="s">
        <v>53</v>
      </c>
      <c r="C23" s="137" t="s">
        <v>336</v>
      </c>
      <c r="D23" s="149" t="s">
        <v>337</v>
      </c>
      <c r="E23" s="26" t="s">
        <v>56</v>
      </c>
      <c r="F23" s="150" t="s">
        <v>738</v>
      </c>
      <c r="G23" s="151" t="s">
        <v>739</v>
      </c>
      <c r="H23" s="25" t="s">
        <v>59</v>
      </c>
      <c r="I23" s="25" t="s">
        <v>50</v>
      </c>
      <c r="J23" s="104" t="s">
        <v>51</v>
      </c>
      <c r="K23" s="25" t="s">
        <v>50</v>
      </c>
      <c r="L23" s="155" t="s">
        <v>60</v>
      </c>
      <c r="M23" s="153"/>
      <c r="N23" s="153"/>
      <c r="O23" s="154"/>
      <c r="P23" s="36"/>
      <c r="Q23" s="37"/>
      <c r="R23" s="37"/>
      <c r="S23" s="38"/>
      <c r="T23" s="132">
        <v>3.0</v>
      </c>
      <c r="U23" s="36">
        <v>527.75</v>
      </c>
      <c r="V23" s="132">
        <v>1.0</v>
      </c>
      <c r="W23" s="36">
        <v>263.87</v>
      </c>
      <c r="X23" s="26">
        <v>3.5</v>
      </c>
      <c r="Y23" s="38">
        <f t="shared" si="1"/>
        <v>1847.12</v>
      </c>
      <c r="Z23" s="38">
        <f t="shared" si="2"/>
        <v>1847.12</v>
      </c>
      <c r="AA23" s="26"/>
      <c r="AB23" s="44"/>
      <c r="AC23" s="44"/>
    </row>
    <row r="24">
      <c r="A24" s="25" t="s">
        <v>44</v>
      </c>
      <c r="B24" s="148" t="s">
        <v>53</v>
      </c>
      <c r="C24" s="137" t="s">
        <v>342</v>
      </c>
      <c r="D24" s="149" t="s">
        <v>343</v>
      </c>
      <c r="E24" s="26" t="s">
        <v>56</v>
      </c>
      <c r="F24" s="150" t="s">
        <v>738</v>
      </c>
      <c r="G24" s="151" t="s">
        <v>739</v>
      </c>
      <c r="H24" s="25" t="s">
        <v>59</v>
      </c>
      <c r="I24" s="25" t="s">
        <v>50</v>
      </c>
      <c r="J24" s="104" t="s">
        <v>51</v>
      </c>
      <c r="K24" s="25" t="s">
        <v>50</v>
      </c>
      <c r="L24" s="155" t="s">
        <v>60</v>
      </c>
      <c r="M24" s="153"/>
      <c r="N24" s="153"/>
      <c r="O24" s="154"/>
      <c r="P24" s="36"/>
      <c r="Q24" s="37"/>
      <c r="R24" s="37"/>
      <c r="S24" s="38"/>
      <c r="T24" s="132">
        <v>3.0</v>
      </c>
      <c r="U24" s="36">
        <v>527.75</v>
      </c>
      <c r="V24" s="132">
        <v>1.0</v>
      </c>
      <c r="W24" s="36">
        <v>263.87</v>
      </c>
      <c r="X24" s="26">
        <v>3.5</v>
      </c>
      <c r="Y24" s="38">
        <f t="shared" si="1"/>
        <v>1847.12</v>
      </c>
      <c r="Z24" s="38">
        <f t="shared" si="2"/>
        <v>1847.12</v>
      </c>
      <c r="AA24" s="26"/>
      <c r="AB24" s="44"/>
      <c r="AC24" s="44"/>
    </row>
    <row r="25">
      <c r="A25" s="25" t="s">
        <v>44</v>
      </c>
      <c r="B25" s="148" t="s">
        <v>53</v>
      </c>
      <c r="C25" s="137" t="s">
        <v>81</v>
      </c>
      <c r="D25" s="149" t="s">
        <v>82</v>
      </c>
      <c r="E25" s="26" t="s">
        <v>56</v>
      </c>
      <c r="F25" s="150" t="s">
        <v>738</v>
      </c>
      <c r="G25" s="151" t="s">
        <v>739</v>
      </c>
      <c r="H25" s="25" t="s">
        <v>59</v>
      </c>
      <c r="I25" s="25" t="s">
        <v>50</v>
      </c>
      <c r="J25" s="104" t="s">
        <v>51</v>
      </c>
      <c r="K25" s="25" t="s">
        <v>50</v>
      </c>
      <c r="L25" s="155" t="s">
        <v>60</v>
      </c>
      <c r="M25" s="153"/>
      <c r="N25" s="153"/>
      <c r="O25" s="154"/>
      <c r="P25" s="36"/>
      <c r="Q25" s="37"/>
      <c r="R25" s="37"/>
      <c r="S25" s="38"/>
      <c r="T25" s="132">
        <v>3.0</v>
      </c>
      <c r="U25" s="36">
        <v>527.75</v>
      </c>
      <c r="V25" s="132">
        <v>1.0</v>
      </c>
      <c r="W25" s="36">
        <v>263.87</v>
      </c>
      <c r="X25" s="26">
        <v>3.5</v>
      </c>
      <c r="Y25" s="38">
        <f t="shared" si="1"/>
        <v>1847.12</v>
      </c>
      <c r="Z25" s="38">
        <f t="shared" si="2"/>
        <v>1847.12</v>
      </c>
      <c r="AA25" s="26"/>
      <c r="AB25" s="44"/>
      <c r="AC25" s="44"/>
    </row>
    <row r="26">
      <c r="A26" s="25" t="s">
        <v>44</v>
      </c>
      <c r="B26" s="148" t="s">
        <v>53</v>
      </c>
      <c r="C26" s="137" t="s">
        <v>83</v>
      </c>
      <c r="D26" s="149" t="s">
        <v>84</v>
      </c>
      <c r="E26" s="26" t="s">
        <v>56</v>
      </c>
      <c r="F26" s="150" t="s">
        <v>738</v>
      </c>
      <c r="G26" s="151" t="s">
        <v>739</v>
      </c>
      <c r="H26" s="25" t="s">
        <v>59</v>
      </c>
      <c r="I26" s="25" t="s">
        <v>50</v>
      </c>
      <c r="J26" s="104" t="s">
        <v>51</v>
      </c>
      <c r="K26" s="25" t="s">
        <v>50</v>
      </c>
      <c r="L26" s="155" t="s">
        <v>60</v>
      </c>
      <c r="M26" s="153"/>
      <c r="N26" s="153"/>
      <c r="O26" s="154"/>
      <c r="P26" s="36"/>
      <c r="Q26" s="37"/>
      <c r="R26" s="37"/>
      <c r="S26" s="38"/>
      <c r="T26" s="132">
        <v>5.0</v>
      </c>
      <c r="U26" s="36">
        <v>527.75</v>
      </c>
      <c r="V26" s="132">
        <v>0.0</v>
      </c>
      <c r="W26" s="36">
        <v>263.87</v>
      </c>
      <c r="X26" s="26">
        <f>T26+(V26*0.5)</f>
        <v>5</v>
      </c>
      <c r="Y26" s="38">
        <f t="shared" si="1"/>
        <v>2638.75</v>
      </c>
      <c r="Z26" s="38">
        <f t="shared" si="2"/>
        <v>2638.75</v>
      </c>
      <c r="AA26" s="26"/>
      <c r="AB26" s="44"/>
      <c r="AC26" s="44"/>
    </row>
    <row r="27">
      <c r="A27" s="25" t="s">
        <v>44</v>
      </c>
      <c r="B27" s="148" t="s">
        <v>53</v>
      </c>
      <c r="C27" s="137" t="s">
        <v>338</v>
      </c>
      <c r="D27" s="149" t="s">
        <v>339</v>
      </c>
      <c r="E27" s="26" t="s">
        <v>56</v>
      </c>
      <c r="F27" s="150" t="s">
        <v>738</v>
      </c>
      <c r="G27" s="151" t="s">
        <v>739</v>
      </c>
      <c r="H27" s="25" t="s">
        <v>59</v>
      </c>
      <c r="I27" s="25" t="s">
        <v>50</v>
      </c>
      <c r="J27" s="104" t="s">
        <v>51</v>
      </c>
      <c r="K27" s="25" t="s">
        <v>50</v>
      </c>
      <c r="L27" s="155" t="s">
        <v>60</v>
      </c>
      <c r="M27" s="153"/>
      <c r="N27" s="153"/>
      <c r="O27" s="154"/>
      <c r="P27" s="36"/>
      <c r="Q27" s="37"/>
      <c r="R27" s="37"/>
      <c r="S27" s="38"/>
      <c r="T27" s="132">
        <v>3.0</v>
      </c>
      <c r="U27" s="36">
        <v>527.75</v>
      </c>
      <c r="V27" s="132">
        <v>1.0</v>
      </c>
      <c r="W27" s="36">
        <v>263.87</v>
      </c>
      <c r="X27" s="26">
        <v>3.5</v>
      </c>
      <c r="Y27" s="38">
        <f t="shared" si="1"/>
        <v>1847.12</v>
      </c>
      <c r="Z27" s="38">
        <f t="shared" si="2"/>
        <v>1847.12</v>
      </c>
      <c r="AA27" s="26"/>
      <c r="AB27" s="44"/>
      <c r="AC27" s="44"/>
    </row>
    <row r="28">
      <c r="A28" s="25" t="s">
        <v>44</v>
      </c>
      <c r="B28" s="148" t="s">
        <v>53</v>
      </c>
      <c r="C28" s="137" t="s">
        <v>87</v>
      </c>
      <c r="D28" s="149" t="s">
        <v>88</v>
      </c>
      <c r="E28" s="26" t="s">
        <v>56</v>
      </c>
      <c r="F28" s="150" t="s">
        <v>738</v>
      </c>
      <c r="G28" s="151" t="s">
        <v>739</v>
      </c>
      <c r="H28" s="25" t="s">
        <v>59</v>
      </c>
      <c r="I28" s="25" t="s">
        <v>50</v>
      </c>
      <c r="J28" s="104" t="s">
        <v>51</v>
      </c>
      <c r="K28" s="25" t="s">
        <v>50</v>
      </c>
      <c r="L28" s="155" t="s">
        <v>60</v>
      </c>
      <c r="M28" s="153"/>
      <c r="N28" s="153"/>
      <c r="O28" s="154"/>
      <c r="P28" s="36"/>
      <c r="Q28" s="37"/>
      <c r="R28" s="37"/>
      <c r="S28" s="38"/>
      <c r="T28" s="132">
        <v>5.0</v>
      </c>
      <c r="U28" s="36">
        <v>527.75</v>
      </c>
      <c r="V28" s="132">
        <v>0.0</v>
      </c>
      <c r="W28" s="36">
        <v>263.87</v>
      </c>
      <c r="X28" s="26">
        <v>3.5</v>
      </c>
      <c r="Y28" s="38">
        <f t="shared" si="1"/>
        <v>2638.75</v>
      </c>
      <c r="Z28" s="38">
        <f t="shared" si="2"/>
        <v>2638.75</v>
      </c>
      <c r="AA28" s="26"/>
      <c r="AB28" s="44"/>
      <c r="AC28" s="44"/>
    </row>
    <row r="29">
      <c r="A29" s="25" t="s">
        <v>44</v>
      </c>
      <c r="B29" s="148" t="s">
        <v>53</v>
      </c>
      <c r="C29" s="137" t="s">
        <v>91</v>
      </c>
      <c r="D29" s="149" t="s">
        <v>92</v>
      </c>
      <c r="E29" s="26" t="s">
        <v>56</v>
      </c>
      <c r="F29" s="150" t="s">
        <v>738</v>
      </c>
      <c r="G29" s="151" t="s">
        <v>739</v>
      </c>
      <c r="H29" s="25" t="s">
        <v>59</v>
      </c>
      <c r="I29" s="25" t="s">
        <v>50</v>
      </c>
      <c r="J29" s="104" t="s">
        <v>51</v>
      </c>
      <c r="K29" s="25" t="s">
        <v>50</v>
      </c>
      <c r="L29" s="155" t="s">
        <v>60</v>
      </c>
      <c r="M29" s="153"/>
      <c r="N29" s="153"/>
      <c r="O29" s="154"/>
      <c r="P29" s="36"/>
      <c r="Q29" s="37"/>
      <c r="R29" s="37"/>
      <c r="S29" s="38"/>
      <c r="T29" s="132">
        <v>3.0</v>
      </c>
      <c r="U29" s="36">
        <v>527.75</v>
      </c>
      <c r="V29" s="132">
        <v>1.0</v>
      </c>
      <c r="W29" s="36">
        <v>263.87</v>
      </c>
      <c r="X29" s="26">
        <v>3.5</v>
      </c>
      <c r="Y29" s="38">
        <f t="shared" si="1"/>
        <v>1847.12</v>
      </c>
      <c r="Z29" s="38">
        <f t="shared" si="2"/>
        <v>1847.12</v>
      </c>
      <c r="AA29" s="26"/>
      <c r="AB29" s="44"/>
      <c r="AC29" s="44"/>
    </row>
    <row r="30">
      <c r="A30" s="25" t="s">
        <v>44</v>
      </c>
      <c r="B30" s="148" t="s">
        <v>53</v>
      </c>
      <c r="C30" s="137" t="s">
        <v>93</v>
      </c>
      <c r="D30" s="149" t="s">
        <v>94</v>
      </c>
      <c r="E30" s="26" t="s">
        <v>56</v>
      </c>
      <c r="F30" s="150" t="s">
        <v>738</v>
      </c>
      <c r="G30" s="151" t="s">
        <v>739</v>
      </c>
      <c r="H30" s="25" t="s">
        <v>59</v>
      </c>
      <c r="I30" s="25" t="s">
        <v>50</v>
      </c>
      <c r="J30" s="104" t="s">
        <v>51</v>
      </c>
      <c r="K30" s="25" t="s">
        <v>50</v>
      </c>
      <c r="L30" s="155" t="s">
        <v>60</v>
      </c>
      <c r="M30" s="153"/>
      <c r="N30" s="153"/>
      <c r="O30" s="154"/>
      <c r="P30" s="36"/>
      <c r="Q30" s="37"/>
      <c r="R30" s="37"/>
      <c r="S30" s="38"/>
      <c r="T30" s="132">
        <v>5.0</v>
      </c>
      <c r="U30" s="36">
        <v>527.75</v>
      </c>
      <c r="V30" s="132">
        <v>0.0</v>
      </c>
      <c r="W30" s="36">
        <v>263.87</v>
      </c>
      <c r="X30" s="26">
        <f>T30+(V30*0.5)</f>
        <v>5</v>
      </c>
      <c r="Y30" s="38">
        <f t="shared" si="1"/>
        <v>2638.75</v>
      </c>
      <c r="Z30" s="38">
        <f t="shared" si="2"/>
        <v>2638.75</v>
      </c>
      <c r="AA30" s="26"/>
      <c r="AB30" s="44"/>
      <c r="AC30" s="44"/>
    </row>
    <row r="31">
      <c r="A31" s="25" t="s">
        <v>44</v>
      </c>
      <c r="B31" s="148" t="s">
        <v>53</v>
      </c>
      <c r="C31" s="137" t="s">
        <v>95</v>
      </c>
      <c r="D31" s="149" t="s">
        <v>96</v>
      </c>
      <c r="E31" s="26" t="s">
        <v>56</v>
      </c>
      <c r="F31" s="150" t="s">
        <v>738</v>
      </c>
      <c r="G31" s="151" t="s">
        <v>739</v>
      </c>
      <c r="H31" s="25" t="s">
        <v>59</v>
      </c>
      <c r="I31" s="25" t="s">
        <v>50</v>
      </c>
      <c r="J31" s="104" t="s">
        <v>51</v>
      </c>
      <c r="K31" s="25" t="s">
        <v>50</v>
      </c>
      <c r="L31" s="155" t="s">
        <v>60</v>
      </c>
      <c r="M31" s="153"/>
      <c r="N31" s="153"/>
      <c r="O31" s="154"/>
      <c r="P31" s="36"/>
      <c r="Q31" s="37"/>
      <c r="R31" s="37"/>
      <c r="S31" s="38"/>
      <c r="T31" s="132">
        <v>5.0</v>
      </c>
      <c r="U31" s="36">
        <v>527.75</v>
      </c>
      <c r="V31" s="132">
        <v>0.0</v>
      </c>
      <c r="W31" s="36">
        <v>263.87</v>
      </c>
      <c r="X31" s="26">
        <v>3.5</v>
      </c>
      <c r="Y31" s="38">
        <f t="shared" si="1"/>
        <v>2638.75</v>
      </c>
      <c r="Z31" s="38">
        <f t="shared" si="2"/>
        <v>2638.75</v>
      </c>
      <c r="AA31" s="26"/>
      <c r="AB31" s="44"/>
      <c r="AC31" s="44"/>
    </row>
    <row r="32">
      <c r="A32" s="25" t="s">
        <v>44</v>
      </c>
      <c r="B32" s="148" t="s">
        <v>53</v>
      </c>
      <c r="C32" s="137" t="s">
        <v>340</v>
      </c>
      <c r="D32" s="149" t="s">
        <v>341</v>
      </c>
      <c r="E32" s="26" t="s">
        <v>56</v>
      </c>
      <c r="F32" s="150" t="s">
        <v>738</v>
      </c>
      <c r="G32" s="151" t="s">
        <v>739</v>
      </c>
      <c r="H32" s="25" t="s">
        <v>59</v>
      </c>
      <c r="I32" s="25" t="s">
        <v>50</v>
      </c>
      <c r="J32" s="104" t="s">
        <v>51</v>
      </c>
      <c r="K32" s="25" t="s">
        <v>50</v>
      </c>
      <c r="L32" s="155" t="s">
        <v>60</v>
      </c>
      <c r="M32" s="153"/>
      <c r="N32" s="153"/>
      <c r="O32" s="154"/>
      <c r="P32" s="36"/>
      <c r="Q32" s="37"/>
      <c r="R32" s="37"/>
      <c r="S32" s="38"/>
      <c r="T32" s="132">
        <v>3.0</v>
      </c>
      <c r="U32" s="36">
        <v>527.75</v>
      </c>
      <c r="V32" s="132">
        <v>1.0</v>
      </c>
      <c r="W32" s="36">
        <v>263.87</v>
      </c>
      <c r="X32" s="26">
        <v>3.5</v>
      </c>
      <c r="Y32" s="38">
        <f t="shared" si="1"/>
        <v>1847.12</v>
      </c>
      <c r="Z32" s="38">
        <f t="shared" si="2"/>
        <v>1847.12</v>
      </c>
      <c r="AA32" s="26"/>
      <c r="AB32" s="44"/>
      <c r="AC32" s="44"/>
    </row>
    <row r="33">
      <c r="A33" s="25" t="s">
        <v>44</v>
      </c>
      <c r="B33" s="148" t="s">
        <v>53</v>
      </c>
      <c r="C33" s="137" t="s">
        <v>54</v>
      </c>
      <c r="D33" s="149" t="s">
        <v>55</v>
      </c>
      <c r="E33" s="26" t="s">
        <v>56</v>
      </c>
      <c r="F33" s="150" t="s">
        <v>738</v>
      </c>
      <c r="G33" s="151" t="s">
        <v>739</v>
      </c>
      <c r="H33" s="25" t="s">
        <v>59</v>
      </c>
      <c r="I33" s="25" t="s">
        <v>50</v>
      </c>
      <c r="J33" s="104" t="s">
        <v>51</v>
      </c>
      <c r="K33" s="25" t="s">
        <v>50</v>
      </c>
      <c r="L33" s="155" t="s">
        <v>60</v>
      </c>
      <c r="M33" s="153"/>
      <c r="N33" s="153"/>
      <c r="O33" s="154"/>
      <c r="P33" s="36"/>
      <c r="Q33" s="37"/>
      <c r="R33" s="37"/>
      <c r="S33" s="38"/>
      <c r="T33" s="132">
        <v>5.0</v>
      </c>
      <c r="U33" s="36">
        <v>527.75</v>
      </c>
      <c r="V33" s="132">
        <v>0.0</v>
      </c>
      <c r="W33" s="36">
        <v>263.87</v>
      </c>
      <c r="X33" s="26">
        <v>3.5</v>
      </c>
      <c r="Y33" s="38">
        <f t="shared" si="1"/>
        <v>2638.75</v>
      </c>
      <c r="Z33" s="38">
        <f t="shared" si="2"/>
        <v>2638.75</v>
      </c>
      <c r="AA33" s="26"/>
      <c r="AB33" s="44"/>
      <c r="AC33" s="44"/>
    </row>
    <row r="34">
      <c r="A34" s="25" t="s">
        <v>44</v>
      </c>
      <c r="B34" s="148" t="s">
        <v>53</v>
      </c>
      <c r="C34" s="137" t="s">
        <v>99</v>
      </c>
      <c r="D34" s="149" t="s">
        <v>100</v>
      </c>
      <c r="E34" s="26" t="s">
        <v>56</v>
      </c>
      <c r="F34" s="150" t="s">
        <v>738</v>
      </c>
      <c r="G34" s="151" t="s">
        <v>739</v>
      </c>
      <c r="H34" s="25" t="s">
        <v>59</v>
      </c>
      <c r="I34" s="25" t="s">
        <v>50</v>
      </c>
      <c r="J34" s="104" t="s">
        <v>51</v>
      </c>
      <c r="K34" s="25" t="s">
        <v>50</v>
      </c>
      <c r="L34" s="155" t="s">
        <v>60</v>
      </c>
      <c r="M34" s="153"/>
      <c r="N34" s="153"/>
      <c r="O34" s="154"/>
      <c r="P34" s="36"/>
      <c r="Q34" s="37"/>
      <c r="R34" s="37"/>
      <c r="S34" s="38"/>
      <c r="T34" s="132">
        <v>3.0</v>
      </c>
      <c r="U34" s="36">
        <v>527.75</v>
      </c>
      <c r="V34" s="132">
        <v>1.0</v>
      </c>
      <c r="W34" s="36">
        <v>263.87</v>
      </c>
      <c r="X34" s="26">
        <f>T34+(V34*0.5)</f>
        <v>3.5</v>
      </c>
      <c r="Y34" s="38">
        <f t="shared" si="1"/>
        <v>1847.12</v>
      </c>
      <c r="Z34" s="38">
        <f t="shared" si="2"/>
        <v>1847.12</v>
      </c>
      <c r="AA34" s="26"/>
      <c r="AB34" s="44"/>
      <c r="AC34" s="44"/>
    </row>
    <row r="35">
      <c r="A35" s="25" t="s">
        <v>44</v>
      </c>
      <c r="B35" s="148" t="s">
        <v>53</v>
      </c>
      <c r="C35" s="137" t="s">
        <v>71</v>
      </c>
      <c r="D35" s="149" t="s">
        <v>72</v>
      </c>
      <c r="E35" s="26" t="s">
        <v>56</v>
      </c>
      <c r="F35" s="150" t="s">
        <v>738</v>
      </c>
      <c r="G35" s="151" t="s">
        <v>739</v>
      </c>
      <c r="H35" s="25" t="s">
        <v>59</v>
      </c>
      <c r="I35" s="25" t="s">
        <v>50</v>
      </c>
      <c r="J35" s="104" t="s">
        <v>51</v>
      </c>
      <c r="K35" s="25" t="s">
        <v>50</v>
      </c>
      <c r="L35" s="155" t="s">
        <v>60</v>
      </c>
      <c r="M35" s="153"/>
      <c r="N35" s="153"/>
      <c r="O35" s="154"/>
      <c r="P35" s="36"/>
      <c r="Q35" s="37"/>
      <c r="R35" s="37"/>
      <c r="S35" s="38"/>
      <c r="T35" s="132">
        <v>5.0</v>
      </c>
      <c r="U35" s="36">
        <v>527.75</v>
      </c>
      <c r="V35" s="132">
        <v>0.0</v>
      </c>
      <c r="W35" s="36">
        <v>263.87</v>
      </c>
      <c r="X35" s="26">
        <v>3.5</v>
      </c>
      <c r="Y35" s="38">
        <f t="shared" si="1"/>
        <v>2638.75</v>
      </c>
      <c r="Z35" s="38">
        <f t="shared" si="2"/>
        <v>2638.75</v>
      </c>
      <c r="AA35" s="26"/>
      <c r="AB35" s="44"/>
      <c r="AC35" s="44"/>
    </row>
    <row r="36">
      <c r="A36" s="25" t="s">
        <v>44</v>
      </c>
      <c r="B36" s="148" t="s">
        <v>53</v>
      </c>
      <c r="C36" s="137" t="s">
        <v>73</v>
      </c>
      <c r="D36" s="149" t="s">
        <v>74</v>
      </c>
      <c r="E36" s="26" t="s">
        <v>56</v>
      </c>
      <c r="F36" s="150" t="s">
        <v>738</v>
      </c>
      <c r="G36" s="151" t="s">
        <v>739</v>
      </c>
      <c r="H36" s="25" t="s">
        <v>59</v>
      </c>
      <c r="I36" s="25" t="s">
        <v>50</v>
      </c>
      <c r="J36" s="104" t="s">
        <v>51</v>
      </c>
      <c r="K36" s="25" t="s">
        <v>50</v>
      </c>
      <c r="L36" s="155" t="s">
        <v>60</v>
      </c>
      <c r="M36" s="153"/>
      <c r="N36" s="153"/>
      <c r="O36" s="154"/>
      <c r="P36" s="36"/>
      <c r="Q36" s="37"/>
      <c r="R36" s="37"/>
      <c r="S36" s="38"/>
      <c r="T36" s="132">
        <v>3.0</v>
      </c>
      <c r="U36" s="36">
        <v>527.75</v>
      </c>
      <c r="V36" s="132">
        <v>1.0</v>
      </c>
      <c r="W36" s="36">
        <v>263.87</v>
      </c>
      <c r="X36" s="26">
        <v>3.5</v>
      </c>
      <c r="Y36" s="38">
        <f t="shared" si="1"/>
        <v>1847.12</v>
      </c>
      <c r="Z36" s="38">
        <f t="shared" si="2"/>
        <v>1847.12</v>
      </c>
      <c r="AA36" s="26"/>
      <c r="AB36" s="44"/>
      <c r="AC36" s="44"/>
    </row>
    <row r="37">
      <c r="A37" s="25" t="s">
        <v>44</v>
      </c>
      <c r="B37" s="148" t="s">
        <v>53</v>
      </c>
      <c r="C37" s="137" t="s">
        <v>168</v>
      </c>
      <c r="D37" s="149" t="s">
        <v>169</v>
      </c>
      <c r="E37" s="26" t="s">
        <v>56</v>
      </c>
      <c r="F37" s="150" t="s">
        <v>738</v>
      </c>
      <c r="G37" s="151" t="s">
        <v>739</v>
      </c>
      <c r="H37" s="25" t="s">
        <v>59</v>
      </c>
      <c r="I37" s="25" t="s">
        <v>50</v>
      </c>
      <c r="J37" s="104" t="s">
        <v>51</v>
      </c>
      <c r="K37" s="25" t="s">
        <v>50</v>
      </c>
      <c r="L37" s="155" t="s">
        <v>60</v>
      </c>
      <c r="M37" s="153"/>
      <c r="N37" s="153"/>
      <c r="O37" s="154"/>
      <c r="P37" s="36"/>
      <c r="Q37" s="37"/>
      <c r="R37" s="37"/>
      <c r="S37" s="38"/>
      <c r="T37" s="132">
        <v>3.0</v>
      </c>
      <c r="U37" s="36">
        <v>527.75</v>
      </c>
      <c r="V37" s="132">
        <v>1.0</v>
      </c>
      <c r="W37" s="36">
        <v>263.87</v>
      </c>
      <c r="X37" s="26">
        <v>3.5</v>
      </c>
      <c r="Y37" s="38">
        <f t="shared" si="1"/>
        <v>1847.12</v>
      </c>
      <c r="Z37" s="38">
        <f t="shared" si="2"/>
        <v>1847.12</v>
      </c>
      <c r="AA37" s="26"/>
      <c r="AB37" s="44"/>
      <c r="AC37" s="44"/>
    </row>
    <row r="38">
      <c r="A38" s="25" t="s">
        <v>44</v>
      </c>
      <c r="B38" s="148" t="s">
        <v>53</v>
      </c>
      <c r="C38" s="137" t="s">
        <v>85</v>
      </c>
      <c r="D38" s="149" t="s">
        <v>86</v>
      </c>
      <c r="E38" s="26" t="s">
        <v>56</v>
      </c>
      <c r="F38" s="150" t="s">
        <v>738</v>
      </c>
      <c r="G38" s="151" t="s">
        <v>739</v>
      </c>
      <c r="H38" s="25" t="s">
        <v>59</v>
      </c>
      <c r="I38" s="25" t="s">
        <v>50</v>
      </c>
      <c r="J38" s="104" t="s">
        <v>51</v>
      </c>
      <c r="K38" s="25" t="s">
        <v>50</v>
      </c>
      <c r="L38" s="155" t="s">
        <v>60</v>
      </c>
      <c r="M38" s="153"/>
      <c r="N38" s="153"/>
      <c r="O38" s="154"/>
      <c r="P38" s="36"/>
      <c r="Q38" s="37"/>
      <c r="R38" s="37"/>
      <c r="S38" s="38"/>
      <c r="T38" s="132">
        <v>3.0</v>
      </c>
      <c r="U38" s="36">
        <v>527.75</v>
      </c>
      <c r="V38" s="132">
        <v>1.0</v>
      </c>
      <c r="W38" s="36">
        <v>263.87</v>
      </c>
      <c r="X38" s="26">
        <f>T38+(V38*0.5)</f>
        <v>3.5</v>
      </c>
      <c r="Y38" s="38">
        <f t="shared" si="1"/>
        <v>1847.12</v>
      </c>
      <c r="Z38" s="38">
        <f t="shared" si="2"/>
        <v>1847.12</v>
      </c>
      <c r="AA38" s="26"/>
      <c r="AB38" s="44"/>
      <c r="AC38" s="44"/>
    </row>
    <row r="39">
      <c r="A39" s="25" t="s">
        <v>44</v>
      </c>
      <c r="B39" s="148" t="s">
        <v>53</v>
      </c>
      <c r="C39" s="137" t="s">
        <v>133</v>
      </c>
      <c r="D39" s="149" t="s">
        <v>134</v>
      </c>
      <c r="E39" s="26" t="s">
        <v>56</v>
      </c>
      <c r="F39" s="150" t="s">
        <v>738</v>
      </c>
      <c r="G39" s="151" t="s">
        <v>739</v>
      </c>
      <c r="H39" s="25" t="s">
        <v>59</v>
      </c>
      <c r="I39" s="25" t="s">
        <v>50</v>
      </c>
      <c r="J39" s="104" t="s">
        <v>51</v>
      </c>
      <c r="K39" s="25" t="s">
        <v>50</v>
      </c>
      <c r="L39" s="155" t="s">
        <v>132</v>
      </c>
      <c r="M39" s="153"/>
      <c r="N39" s="153"/>
      <c r="O39" s="154"/>
      <c r="P39" s="36"/>
      <c r="Q39" s="37"/>
      <c r="R39" s="37"/>
      <c r="S39" s="38"/>
      <c r="T39" s="132">
        <v>3.0</v>
      </c>
      <c r="U39" s="36">
        <v>527.75</v>
      </c>
      <c r="V39" s="132">
        <v>1.0</v>
      </c>
      <c r="W39" s="36">
        <v>263.87</v>
      </c>
      <c r="X39" s="26">
        <v>3.5</v>
      </c>
      <c r="Y39" s="38">
        <f t="shared" si="1"/>
        <v>1847.12</v>
      </c>
      <c r="Z39" s="38">
        <f t="shared" si="2"/>
        <v>1847.12</v>
      </c>
      <c r="AA39" s="26"/>
      <c r="AB39" s="44"/>
      <c r="AC39" s="44"/>
    </row>
    <row r="40">
      <c r="A40" s="25" t="s">
        <v>44</v>
      </c>
      <c r="B40" s="148" t="s">
        <v>53</v>
      </c>
      <c r="C40" s="137" t="s">
        <v>345</v>
      </c>
      <c r="D40" s="149" t="s">
        <v>346</v>
      </c>
      <c r="E40" s="26" t="s">
        <v>56</v>
      </c>
      <c r="F40" s="150" t="s">
        <v>738</v>
      </c>
      <c r="G40" s="151" t="s">
        <v>739</v>
      </c>
      <c r="H40" s="25" t="s">
        <v>59</v>
      </c>
      <c r="I40" s="25" t="s">
        <v>50</v>
      </c>
      <c r="J40" s="104" t="s">
        <v>51</v>
      </c>
      <c r="K40" s="25" t="s">
        <v>50</v>
      </c>
      <c r="L40" s="155" t="s">
        <v>132</v>
      </c>
      <c r="M40" s="153"/>
      <c r="N40" s="153"/>
      <c r="O40" s="154"/>
      <c r="P40" s="36"/>
      <c r="Q40" s="37"/>
      <c r="R40" s="37"/>
      <c r="S40" s="38"/>
      <c r="T40" s="132">
        <v>3.0</v>
      </c>
      <c r="U40" s="36">
        <v>527.75</v>
      </c>
      <c r="V40" s="132">
        <v>1.0</v>
      </c>
      <c r="W40" s="36">
        <v>263.87</v>
      </c>
      <c r="X40" s="26">
        <v>3.5</v>
      </c>
      <c r="Y40" s="38">
        <f t="shared" si="1"/>
        <v>1847.12</v>
      </c>
      <c r="Z40" s="38">
        <f t="shared" si="2"/>
        <v>1847.12</v>
      </c>
      <c r="AA40" s="26"/>
      <c r="AB40" s="44"/>
      <c r="AC40" s="44"/>
    </row>
    <row r="41">
      <c r="A41" s="25" t="s">
        <v>44</v>
      </c>
      <c r="B41" s="148" t="s">
        <v>53</v>
      </c>
      <c r="C41" s="137" t="s">
        <v>137</v>
      </c>
      <c r="D41" s="149" t="s">
        <v>138</v>
      </c>
      <c r="E41" s="26" t="s">
        <v>56</v>
      </c>
      <c r="F41" s="150" t="s">
        <v>738</v>
      </c>
      <c r="G41" s="151" t="s">
        <v>739</v>
      </c>
      <c r="H41" s="25" t="s">
        <v>59</v>
      </c>
      <c r="I41" s="25" t="s">
        <v>50</v>
      </c>
      <c r="J41" s="104" t="s">
        <v>51</v>
      </c>
      <c r="K41" s="25" t="s">
        <v>50</v>
      </c>
      <c r="L41" s="155" t="s">
        <v>132</v>
      </c>
      <c r="M41" s="153"/>
      <c r="N41" s="153"/>
      <c r="O41" s="154"/>
      <c r="P41" s="36"/>
      <c r="Q41" s="37"/>
      <c r="R41" s="37"/>
      <c r="S41" s="38"/>
      <c r="T41" s="132">
        <v>5.0</v>
      </c>
      <c r="U41" s="36">
        <v>527.75</v>
      </c>
      <c r="V41" s="132">
        <v>0.0</v>
      </c>
      <c r="W41" s="36">
        <v>263.87</v>
      </c>
      <c r="X41" s="26">
        <v>3.5</v>
      </c>
      <c r="Y41" s="38">
        <f t="shared" si="1"/>
        <v>2638.75</v>
      </c>
      <c r="Z41" s="38">
        <f t="shared" si="2"/>
        <v>2638.75</v>
      </c>
      <c r="AA41" s="26"/>
      <c r="AB41" s="44"/>
      <c r="AC41" s="44"/>
    </row>
    <row r="42">
      <c r="A42" s="25" t="s">
        <v>44</v>
      </c>
      <c r="B42" s="148" t="s">
        <v>53</v>
      </c>
      <c r="C42" s="137" t="s">
        <v>139</v>
      </c>
      <c r="D42" s="149" t="s">
        <v>140</v>
      </c>
      <c r="E42" s="26" t="s">
        <v>56</v>
      </c>
      <c r="F42" s="150" t="s">
        <v>738</v>
      </c>
      <c r="G42" s="151" t="s">
        <v>739</v>
      </c>
      <c r="H42" s="25" t="s">
        <v>59</v>
      </c>
      <c r="I42" s="25" t="s">
        <v>50</v>
      </c>
      <c r="J42" s="104" t="s">
        <v>51</v>
      </c>
      <c r="K42" s="25" t="s">
        <v>50</v>
      </c>
      <c r="L42" s="155" t="s">
        <v>132</v>
      </c>
      <c r="M42" s="153"/>
      <c r="N42" s="153"/>
      <c r="O42" s="154"/>
      <c r="P42" s="36"/>
      <c r="Q42" s="37"/>
      <c r="R42" s="37"/>
      <c r="S42" s="38"/>
      <c r="T42" s="132">
        <v>3.0</v>
      </c>
      <c r="U42" s="36">
        <v>527.75</v>
      </c>
      <c r="V42" s="132">
        <v>1.0</v>
      </c>
      <c r="W42" s="36">
        <v>263.87</v>
      </c>
      <c r="X42" s="26">
        <f>T42+(V42*0.5)</f>
        <v>3.5</v>
      </c>
      <c r="Y42" s="38">
        <f t="shared" si="1"/>
        <v>1847.12</v>
      </c>
      <c r="Z42" s="38">
        <f t="shared" si="2"/>
        <v>1847.12</v>
      </c>
      <c r="AA42" s="26"/>
      <c r="AB42" s="44"/>
      <c r="AC42" s="44"/>
    </row>
    <row r="43">
      <c r="A43" s="25" t="s">
        <v>44</v>
      </c>
      <c r="B43" s="148" t="s">
        <v>53</v>
      </c>
      <c r="C43" s="137" t="s">
        <v>349</v>
      </c>
      <c r="D43" s="149" t="s">
        <v>350</v>
      </c>
      <c r="E43" s="26" t="s">
        <v>56</v>
      </c>
      <c r="F43" s="150" t="s">
        <v>738</v>
      </c>
      <c r="G43" s="151" t="s">
        <v>739</v>
      </c>
      <c r="H43" s="25" t="s">
        <v>59</v>
      </c>
      <c r="I43" s="25" t="s">
        <v>50</v>
      </c>
      <c r="J43" s="104" t="s">
        <v>51</v>
      </c>
      <c r="K43" s="25" t="s">
        <v>50</v>
      </c>
      <c r="L43" s="155" t="s">
        <v>132</v>
      </c>
      <c r="M43" s="153"/>
      <c r="N43" s="153"/>
      <c r="O43" s="154"/>
      <c r="P43" s="36"/>
      <c r="Q43" s="37"/>
      <c r="R43" s="37"/>
      <c r="S43" s="38"/>
      <c r="T43" s="132">
        <v>4.0</v>
      </c>
      <c r="U43" s="36">
        <v>527.75</v>
      </c>
      <c r="V43" s="132">
        <v>0.0</v>
      </c>
      <c r="W43" s="36">
        <v>263.87</v>
      </c>
      <c r="X43" s="26">
        <v>3.5</v>
      </c>
      <c r="Y43" s="38">
        <f t="shared" si="1"/>
        <v>2111</v>
      </c>
      <c r="Z43" s="38">
        <f t="shared" si="2"/>
        <v>2111</v>
      </c>
      <c r="AA43" s="26"/>
      <c r="AB43" s="44"/>
      <c r="AC43" s="44"/>
    </row>
    <row r="44">
      <c r="A44" s="25" t="s">
        <v>44</v>
      </c>
      <c r="B44" s="148" t="s">
        <v>53</v>
      </c>
      <c r="C44" s="137" t="s">
        <v>141</v>
      </c>
      <c r="D44" s="149" t="s">
        <v>142</v>
      </c>
      <c r="E44" s="26" t="s">
        <v>56</v>
      </c>
      <c r="F44" s="150" t="s">
        <v>738</v>
      </c>
      <c r="G44" s="151" t="s">
        <v>739</v>
      </c>
      <c r="H44" s="25" t="s">
        <v>59</v>
      </c>
      <c r="I44" s="25" t="s">
        <v>50</v>
      </c>
      <c r="J44" s="104" t="s">
        <v>51</v>
      </c>
      <c r="K44" s="25" t="s">
        <v>50</v>
      </c>
      <c r="L44" s="155" t="s">
        <v>132</v>
      </c>
      <c r="M44" s="153"/>
      <c r="N44" s="153"/>
      <c r="O44" s="154"/>
      <c r="P44" s="36"/>
      <c r="Q44" s="37"/>
      <c r="R44" s="37"/>
      <c r="S44" s="38"/>
      <c r="T44" s="132">
        <v>5.0</v>
      </c>
      <c r="U44" s="36">
        <v>527.75</v>
      </c>
      <c r="V44" s="132">
        <v>0.0</v>
      </c>
      <c r="W44" s="36">
        <v>263.87</v>
      </c>
      <c r="X44" s="26">
        <v>3.5</v>
      </c>
      <c r="Y44" s="38">
        <f t="shared" si="1"/>
        <v>2638.75</v>
      </c>
      <c r="Z44" s="38">
        <f t="shared" si="2"/>
        <v>2638.75</v>
      </c>
      <c r="AA44" s="26"/>
      <c r="AB44" s="44"/>
      <c r="AC44" s="44"/>
    </row>
    <row r="45">
      <c r="A45" s="25" t="s">
        <v>44</v>
      </c>
      <c r="B45" s="148" t="s">
        <v>53</v>
      </c>
      <c r="C45" s="137" t="s">
        <v>143</v>
      </c>
      <c r="D45" s="149" t="s">
        <v>144</v>
      </c>
      <c r="E45" s="26" t="s">
        <v>56</v>
      </c>
      <c r="F45" s="150" t="s">
        <v>738</v>
      </c>
      <c r="G45" s="151" t="s">
        <v>739</v>
      </c>
      <c r="H45" s="25" t="s">
        <v>59</v>
      </c>
      <c r="I45" s="25" t="s">
        <v>50</v>
      </c>
      <c r="J45" s="104" t="s">
        <v>51</v>
      </c>
      <c r="K45" s="25" t="s">
        <v>50</v>
      </c>
      <c r="L45" s="155" t="s">
        <v>132</v>
      </c>
      <c r="M45" s="153"/>
      <c r="N45" s="153"/>
      <c r="O45" s="154"/>
      <c r="P45" s="36"/>
      <c r="Q45" s="37"/>
      <c r="R45" s="37"/>
      <c r="S45" s="38"/>
      <c r="T45" s="132">
        <v>3.0</v>
      </c>
      <c r="U45" s="36">
        <v>527.75</v>
      </c>
      <c r="V45" s="132">
        <v>1.0</v>
      </c>
      <c r="W45" s="36">
        <v>263.87</v>
      </c>
      <c r="X45" s="26">
        <v>3.5</v>
      </c>
      <c r="Y45" s="38">
        <f t="shared" si="1"/>
        <v>1847.12</v>
      </c>
      <c r="Z45" s="38">
        <f t="shared" si="2"/>
        <v>1847.12</v>
      </c>
      <c r="AA45" s="26"/>
      <c r="AB45" s="44"/>
      <c r="AC45" s="44"/>
    </row>
    <row r="46">
      <c r="A46" s="25" t="s">
        <v>44</v>
      </c>
      <c r="B46" s="148" t="s">
        <v>53</v>
      </c>
      <c r="C46" s="137" t="s">
        <v>145</v>
      </c>
      <c r="D46" s="149" t="s">
        <v>146</v>
      </c>
      <c r="E46" s="26" t="s">
        <v>56</v>
      </c>
      <c r="F46" s="150" t="s">
        <v>738</v>
      </c>
      <c r="G46" s="151" t="s">
        <v>739</v>
      </c>
      <c r="H46" s="25" t="s">
        <v>59</v>
      </c>
      <c r="I46" s="25" t="s">
        <v>50</v>
      </c>
      <c r="J46" s="104" t="s">
        <v>51</v>
      </c>
      <c r="K46" s="25" t="s">
        <v>50</v>
      </c>
      <c r="L46" s="155" t="s">
        <v>132</v>
      </c>
      <c r="M46" s="153"/>
      <c r="N46" s="153"/>
      <c r="O46" s="154"/>
      <c r="P46" s="36"/>
      <c r="Q46" s="37"/>
      <c r="R46" s="37"/>
      <c r="S46" s="38"/>
      <c r="T46" s="132">
        <v>5.0</v>
      </c>
      <c r="U46" s="36">
        <v>527.75</v>
      </c>
      <c r="V46" s="132">
        <v>0.0</v>
      </c>
      <c r="W46" s="36">
        <v>263.87</v>
      </c>
      <c r="X46" s="26">
        <f>T46+(V46*0.5)</f>
        <v>5</v>
      </c>
      <c r="Y46" s="38">
        <f t="shared" si="1"/>
        <v>2638.75</v>
      </c>
      <c r="Z46" s="38">
        <f t="shared" si="2"/>
        <v>2638.75</v>
      </c>
      <c r="AA46" s="26"/>
      <c r="AB46" s="44"/>
      <c r="AC46" s="44"/>
    </row>
    <row r="47">
      <c r="A47" s="25" t="s">
        <v>44</v>
      </c>
      <c r="B47" s="148" t="s">
        <v>53</v>
      </c>
      <c r="C47" s="137" t="s">
        <v>147</v>
      </c>
      <c r="D47" s="149" t="s">
        <v>148</v>
      </c>
      <c r="E47" s="26" t="s">
        <v>56</v>
      </c>
      <c r="F47" s="150" t="s">
        <v>738</v>
      </c>
      <c r="G47" s="151" t="s">
        <v>739</v>
      </c>
      <c r="H47" s="25" t="s">
        <v>59</v>
      </c>
      <c r="I47" s="25" t="s">
        <v>50</v>
      </c>
      <c r="J47" s="104" t="s">
        <v>51</v>
      </c>
      <c r="K47" s="25" t="s">
        <v>50</v>
      </c>
      <c r="L47" s="155" t="s">
        <v>132</v>
      </c>
      <c r="M47" s="153"/>
      <c r="N47" s="153"/>
      <c r="O47" s="154"/>
      <c r="P47" s="36"/>
      <c r="Q47" s="37"/>
      <c r="R47" s="37"/>
      <c r="S47" s="38"/>
      <c r="T47" s="132">
        <v>4.0</v>
      </c>
      <c r="U47" s="36">
        <v>527.75</v>
      </c>
      <c r="V47" s="132">
        <v>1.0</v>
      </c>
      <c r="W47" s="36">
        <v>263.87</v>
      </c>
      <c r="X47" s="26">
        <v>3.5</v>
      </c>
      <c r="Y47" s="38">
        <f t="shared" si="1"/>
        <v>2374.87</v>
      </c>
      <c r="Z47" s="38">
        <f t="shared" si="2"/>
        <v>2374.87</v>
      </c>
      <c r="AA47" s="26"/>
      <c r="AB47" s="44"/>
      <c r="AC47" s="44"/>
    </row>
    <row r="48">
      <c r="A48" s="25" t="s">
        <v>44</v>
      </c>
      <c r="B48" s="148" t="s">
        <v>53</v>
      </c>
      <c r="C48" s="137" t="s">
        <v>149</v>
      </c>
      <c r="D48" s="149" t="s">
        <v>150</v>
      </c>
      <c r="E48" s="26" t="s">
        <v>56</v>
      </c>
      <c r="F48" s="150" t="s">
        <v>738</v>
      </c>
      <c r="G48" s="151" t="s">
        <v>739</v>
      </c>
      <c r="H48" s="25" t="s">
        <v>59</v>
      </c>
      <c r="I48" s="25" t="s">
        <v>50</v>
      </c>
      <c r="J48" s="104" t="s">
        <v>51</v>
      </c>
      <c r="K48" s="25" t="s">
        <v>50</v>
      </c>
      <c r="L48" s="155" t="s">
        <v>132</v>
      </c>
      <c r="M48" s="153"/>
      <c r="N48" s="153"/>
      <c r="O48" s="154"/>
      <c r="P48" s="36"/>
      <c r="Q48" s="37"/>
      <c r="R48" s="37"/>
      <c r="S48" s="38"/>
      <c r="T48" s="132">
        <v>3.0</v>
      </c>
      <c r="U48" s="36">
        <v>527.75</v>
      </c>
      <c r="V48" s="132">
        <v>1.0</v>
      </c>
      <c r="W48" s="36">
        <v>263.87</v>
      </c>
      <c r="X48" s="26">
        <v>3.5</v>
      </c>
      <c r="Y48" s="38">
        <f t="shared" si="1"/>
        <v>1847.12</v>
      </c>
      <c r="Z48" s="38">
        <f t="shared" si="2"/>
        <v>1847.12</v>
      </c>
      <c r="AA48" s="26"/>
      <c r="AB48" s="44"/>
      <c r="AC48" s="44"/>
    </row>
    <row r="49">
      <c r="A49" s="25" t="s">
        <v>44</v>
      </c>
      <c r="B49" s="148" t="s">
        <v>53</v>
      </c>
      <c r="C49" s="137" t="s">
        <v>151</v>
      </c>
      <c r="D49" s="149" t="s">
        <v>152</v>
      </c>
      <c r="E49" s="26" t="s">
        <v>56</v>
      </c>
      <c r="F49" s="150" t="s">
        <v>738</v>
      </c>
      <c r="G49" s="151" t="s">
        <v>739</v>
      </c>
      <c r="H49" s="25" t="s">
        <v>59</v>
      </c>
      <c r="I49" s="25" t="s">
        <v>50</v>
      </c>
      <c r="J49" s="104" t="s">
        <v>51</v>
      </c>
      <c r="K49" s="25" t="s">
        <v>50</v>
      </c>
      <c r="L49" s="155" t="s">
        <v>132</v>
      </c>
      <c r="M49" s="153"/>
      <c r="N49" s="153"/>
      <c r="O49" s="154"/>
      <c r="P49" s="36"/>
      <c r="Q49" s="37"/>
      <c r="R49" s="37"/>
      <c r="S49" s="38"/>
      <c r="T49" s="132">
        <v>3.0</v>
      </c>
      <c r="U49" s="36">
        <v>527.75</v>
      </c>
      <c r="V49" s="132">
        <v>1.0</v>
      </c>
      <c r="W49" s="36">
        <v>263.87</v>
      </c>
      <c r="X49" s="26">
        <v>3.5</v>
      </c>
      <c r="Y49" s="38">
        <f t="shared" si="1"/>
        <v>1847.12</v>
      </c>
      <c r="Z49" s="38">
        <f t="shared" si="2"/>
        <v>1847.12</v>
      </c>
      <c r="AA49" s="26"/>
      <c r="AB49" s="44"/>
      <c r="AC49" s="44"/>
    </row>
    <row r="50">
      <c r="A50" s="25" t="s">
        <v>44</v>
      </c>
      <c r="B50" s="148" t="s">
        <v>53</v>
      </c>
      <c r="C50" s="137" t="s">
        <v>153</v>
      </c>
      <c r="D50" s="149" t="s">
        <v>154</v>
      </c>
      <c r="E50" s="26" t="s">
        <v>56</v>
      </c>
      <c r="F50" s="150" t="s">
        <v>738</v>
      </c>
      <c r="G50" s="151" t="s">
        <v>739</v>
      </c>
      <c r="H50" s="25" t="s">
        <v>59</v>
      </c>
      <c r="I50" s="25" t="s">
        <v>50</v>
      </c>
      <c r="J50" s="104" t="s">
        <v>51</v>
      </c>
      <c r="K50" s="25" t="s">
        <v>50</v>
      </c>
      <c r="L50" s="155" t="s">
        <v>132</v>
      </c>
      <c r="M50" s="153"/>
      <c r="N50" s="153"/>
      <c r="O50" s="154"/>
      <c r="P50" s="36"/>
      <c r="Q50" s="37"/>
      <c r="R50" s="37"/>
      <c r="S50" s="38"/>
      <c r="T50" s="132">
        <v>3.0</v>
      </c>
      <c r="U50" s="36">
        <v>527.75</v>
      </c>
      <c r="V50" s="132">
        <v>1.0</v>
      </c>
      <c r="W50" s="36">
        <v>263.87</v>
      </c>
      <c r="X50" s="26">
        <f>T50+(V50*0.5)</f>
        <v>3.5</v>
      </c>
      <c r="Y50" s="38">
        <f t="shared" si="1"/>
        <v>1847.12</v>
      </c>
      <c r="Z50" s="38">
        <f t="shared" si="2"/>
        <v>1847.12</v>
      </c>
      <c r="AA50" s="26"/>
      <c r="AB50" s="44"/>
      <c r="AC50" s="44"/>
    </row>
    <row r="51">
      <c r="A51" s="25" t="s">
        <v>44</v>
      </c>
      <c r="B51" s="148" t="s">
        <v>53</v>
      </c>
      <c r="C51" s="137" t="s">
        <v>353</v>
      </c>
      <c r="D51" s="149" t="s">
        <v>354</v>
      </c>
      <c r="E51" s="26" t="s">
        <v>56</v>
      </c>
      <c r="F51" s="150" t="s">
        <v>738</v>
      </c>
      <c r="G51" s="151" t="s">
        <v>739</v>
      </c>
      <c r="H51" s="25" t="s">
        <v>59</v>
      </c>
      <c r="I51" s="25" t="s">
        <v>50</v>
      </c>
      <c r="J51" s="104" t="s">
        <v>51</v>
      </c>
      <c r="K51" s="25" t="s">
        <v>50</v>
      </c>
      <c r="L51" s="155" t="s">
        <v>132</v>
      </c>
      <c r="M51" s="153"/>
      <c r="N51" s="153"/>
      <c r="O51" s="154"/>
      <c r="P51" s="36"/>
      <c r="Q51" s="37"/>
      <c r="R51" s="37"/>
      <c r="S51" s="38"/>
      <c r="T51" s="132">
        <v>3.0</v>
      </c>
      <c r="U51" s="36">
        <v>527.75</v>
      </c>
      <c r="V51" s="132">
        <v>1.0</v>
      </c>
      <c r="W51" s="36">
        <v>263.87</v>
      </c>
      <c r="X51" s="26">
        <v>3.5</v>
      </c>
      <c r="Y51" s="38">
        <f t="shared" si="1"/>
        <v>1847.12</v>
      </c>
      <c r="Z51" s="38">
        <f t="shared" si="2"/>
        <v>1847.12</v>
      </c>
      <c r="AA51" s="26"/>
      <c r="AB51" s="44"/>
      <c r="AC51" s="44"/>
    </row>
    <row r="52">
      <c r="A52" s="25" t="s">
        <v>44</v>
      </c>
      <c r="B52" s="148" t="s">
        <v>53</v>
      </c>
      <c r="C52" s="137" t="s">
        <v>130</v>
      </c>
      <c r="D52" s="149" t="s">
        <v>131</v>
      </c>
      <c r="E52" s="26" t="s">
        <v>56</v>
      </c>
      <c r="F52" s="150" t="s">
        <v>738</v>
      </c>
      <c r="G52" s="151" t="s">
        <v>739</v>
      </c>
      <c r="H52" s="25" t="s">
        <v>59</v>
      </c>
      <c r="I52" s="25" t="s">
        <v>50</v>
      </c>
      <c r="J52" s="104" t="s">
        <v>51</v>
      </c>
      <c r="K52" s="25" t="s">
        <v>50</v>
      </c>
      <c r="L52" s="155" t="s">
        <v>132</v>
      </c>
      <c r="M52" s="153"/>
      <c r="N52" s="153"/>
      <c r="O52" s="154"/>
      <c r="P52" s="36"/>
      <c r="Q52" s="37"/>
      <c r="R52" s="37"/>
      <c r="S52" s="38"/>
      <c r="T52" s="132">
        <v>3.0</v>
      </c>
      <c r="U52" s="36">
        <v>527.75</v>
      </c>
      <c r="V52" s="132">
        <v>1.0</v>
      </c>
      <c r="W52" s="36">
        <v>263.87</v>
      </c>
      <c r="X52" s="26">
        <v>3.5</v>
      </c>
      <c r="Y52" s="38">
        <f t="shared" si="1"/>
        <v>1847.12</v>
      </c>
      <c r="Z52" s="38">
        <f t="shared" si="2"/>
        <v>1847.12</v>
      </c>
      <c r="AA52" s="26"/>
      <c r="AB52" s="44"/>
      <c r="AC52" s="44"/>
    </row>
    <row r="53">
      <c r="A53" s="25" t="s">
        <v>44</v>
      </c>
      <c r="B53" s="148" t="s">
        <v>53</v>
      </c>
      <c r="C53" s="137" t="s">
        <v>89</v>
      </c>
      <c r="D53" s="149" t="s">
        <v>90</v>
      </c>
      <c r="E53" s="26" t="s">
        <v>56</v>
      </c>
      <c r="F53" s="150" t="s">
        <v>738</v>
      </c>
      <c r="G53" s="151" t="s">
        <v>739</v>
      </c>
      <c r="H53" s="25" t="s">
        <v>59</v>
      </c>
      <c r="I53" s="25" t="s">
        <v>50</v>
      </c>
      <c r="J53" s="104" t="s">
        <v>51</v>
      </c>
      <c r="K53" s="25" t="s">
        <v>50</v>
      </c>
      <c r="L53" s="155" t="s">
        <v>132</v>
      </c>
      <c r="M53" s="153"/>
      <c r="N53" s="153"/>
      <c r="O53" s="154"/>
      <c r="P53" s="36"/>
      <c r="Q53" s="37"/>
      <c r="R53" s="37"/>
      <c r="S53" s="38"/>
      <c r="T53" s="132">
        <v>3.0</v>
      </c>
      <c r="U53" s="36">
        <v>527.75</v>
      </c>
      <c r="V53" s="132">
        <v>1.0</v>
      </c>
      <c r="W53" s="36">
        <v>263.87</v>
      </c>
      <c r="X53" s="26">
        <v>3.5</v>
      </c>
      <c r="Y53" s="38">
        <f t="shared" si="1"/>
        <v>1847.12</v>
      </c>
      <c r="Z53" s="38">
        <f t="shared" si="2"/>
        <v>1847.12</v>
      </c>
      <c r="AA53" s="26"/>
      <c r="AB53" s="44"/>
      <c r="AC53" s="44"/>
    </row>
    <row r="54">
      <c r="A54" s="25" t="s">
        <v>44</v>
      </c>
      <c r="B54" s="148" t="s">
        <v>53</v>
      </c>
      <c r="C54" s="137" t="s">
        <v>157</v>
      </c>
      <c r="D54" s="149" t="s">
        <v>158</v>
      </c>
      <c r="E54" s="26" t="s">
        <v>56</v>
      </c>
      <c r="F54" s="150" t="s">
        <v>738</v>
      </c>
      <c r="G54" s="151" t="s">
        <v>739</v>
      </c>
      <c r="H54" s="25" t="s">
        <v>59</v>
      </c>
      <c r="I54" s="25" t="s">
        <v>50</v>
      </c>
      <c r="J54" s="104" t="s">
        <v>51</v>
      </c>
      <c r="K54" s="25" t="s">
        <v>50</v>
      </c>
      <c r="L54" s="155" t="s">
        <v>132</v>
      </c>
      <c r="M54" s="153"/>
      <c r="N54" s="153"/>
      <c r="O54" s="154"/>
      <c r="P54" s="36"/>
      <c r="Q54" s="37"/>
      <c r="R54" s="37"/>
      <c r="S54" s="38"/>
      <c r="T54" s="132">
        <v>3.0</v>
      </c>
      <c r="U54" s="36">
        <v>527.75</v>
      </c>
      <c r="V54" s="132">
        <v>1.0</v>
      </c>
      <c r="W54" s="36">
        <v>263.87</v>
      </c>
      <c r="X54" s="26">
        <f>T54+(V54*0.5)</f>
        <v>3.5</v>
      </c>
      <c r="Y54" s="38">
        <f t="shared" si="1"/>
        <v>1847.12</v>
      </c>
      <c r="Z54" s="38">
        <f t="shared" si="2"/>
        <v>1847.12</v>
      </c>
      <c r="AA54" s="26"/>
      <c r="AB54" s="44"/>
      <c r="AC54" s="44"/>
    </row>
    <row r="55">
      <c r="A55" s="25" t="s">
        <v>44</v>
      </c>
      <c r="B55" s="148" t="s">
        <v>53</v>
      </c>
      <c r="C55" s="137" t="s">
        <v>101</v>
      </c>
      <c r="D55" s="149" t="s">
        <v>102</v>
      </c>
      <c r="E55" s="26" t="s">
        <v>56</v>
      </c>
      <c r="F55" s="150" t="s">
        <v>738</v>
      </c>
      <c r="G55" s="151" t="s">
        <v>739</v>
      </c>
      <c r="H55" s="25" t="s">
        <v>59</v>
      </c>
      <c r="I55" s="25" t="s">
        <v>50</v>
      </c>
      <c r="J55" s="104" t="s">
        <v>51</v>
      </c>
      <c r="K55" s="25" t="s">
        <v>50</v>
      </c>
      <c r="L55" s="155" t="s">
        <v>355</v>
      </c>
      <c r="M55" s="153"/>
      <c r="N55" s="153"/>
      <c r="O55" s="154"/>
      <c r="P55" s="36"/>
      <c r="Q55" s="37"/>
      <c r="R55" s="37"/>
      <c r="S55" s="38"/>
      <c r="T55" s="132">
        <v>3.0</v>
      </c>
      <c r="U55" s="36">
        <v>527.75</v>
      </c>
      <c r="V55" s="132">
        <v>1.0</v>
      </c>
      <c r="W55" s="36">
        <v>263.87</v>
      </c>
      <c r="X55" s="26">
        <v>3.5</v>
      </c>
      <c r="Y55" s="38">
        <f t="shared" si="1"/>
        <v>1847.12</v>
      </c>
      <c r="Z55" s="38">
        <f t="shared" si="2"/>
        <v>1847.12</v>
      </c>
      <c r="AA55" s="26"/>
      <c r="AB55" s="44"/>
      <c r="AC55" s="44"/>
    </row>
    <row r="56">
      <c r="A56" s="25" t="s">
        <v>44</v>
      </c>
      <c r="B56" s="148" t="s">
        <v>53</v>
      </c>
      <c r="C56" s="137" t="s">
        <v>104</v>
      </c>
      <c r="D56" s="149" t="s">
        <v>105</v>
      </c>
      <c r="E56" s="26" t="s">
        <v>56</v>
      </c>
      <c r="F56" s="150" t="s">
        <v>738</v>
      </c>
      <c r="G56" s="151" t="s">
        <v>739</v>
      </c>
      <c r="H56" s="25" t="s">
        <v>59</v>
      </c>
      <c r="I56" s="25" t="s">
        <v>50</v>
      </c>
      <c r="J56" s="104" t="s">
        <v>51</v>
      </c>
      <c r="K56" s="25" t="s">
        <v>50</v>
      </c>
      <c r="L56" s="155" t="s">
        <v>355</v>
      </c>
      <c r="M56" s="153"/>
      <c r="N56" s="153"/>
      <c r="O56" s="154"/>
      <c r="P56" s="36"/>
      <c r="Q56" s="37"/>
      <c r="R56" s="37"/>
      <c r="S56" s="38"/>
      <c r="T56" s="132">
        <v>3.0</v>
      </c>
      <c r="U56" s="36">
        <v>527.75</v>
      </c>
      <c r="V56" s="132">
        <v>1.0</v>
      </c>
      <c r="W56" s="36">
        <v>263.87</v>
      </c>
      <c r="X56" s="26">
        <v>3.5</v>
      </c>
      <c r="Y56" s="38">
        <f t="shared" si="1"/>
        <v>1847.12</v>
      </c>
      <c r="Z56" s="38">
        <f t="shared" si="2"/>
        <v>1847.12</v>
      </c>
      <c r="AA56" s="26"/>
      <c r="AB56" s="44"/>
      <c r="AC56" s="44"/>
    </row>
    <row r="57">
      <c r="A57" s="25" t="s">
        <v>44</v>
      </c>
      <c r="B57" s="148" t="s">
        <v>53</v>
      </c>
      <c r="C57" s="137" t="s">
        <v>356</v>
      </c>
      <c r="D57" s="149" t="s">
        <v>357</v>
      </c>
      <c r="E57" s="26" t="s">
        <v>56</v>
      </c>
      <c r="F57" s="150" t="s">
        <v>738</v>
      </c>
      <c r="G57" s="151" t="s">
        <v>739</v>
      </c>
      <c r="H57" s="25" t="s">
        <v>59</v>
      </c>
      <c r="I57" s="25" t="s">
        <v>50</v>
      </c>
      <c r="J57" s="104" t="s">
        <v>51</v>
      </c>
      <c r="K57" s="25" t="s">
        <v>50</v>
      </c>
      <c r="L57" s="155" t="s">
        <v>355</v>
      </c>
      <c r="M57" s="153"/>
      <c r="N57" s="153"/>
      <c r="O57" s="154"/>
      <c r="P57" s="36"/>
      <c r="Q57" s="37"/>
      <c r="R57" s="37"/>
      <c r="S57" s="38"/>
      <c r="T57" s="132">
        <v>5.0</v>
      </c>
      <c r="U57" s="36">
        <v>527.75</v>
      </c>
      <c r="V57" s="132">
        <v>0.0</v>
      </c>
      <c r="W57" s="36">
        <v>263.87</v>
      </c>
      <c r="X57" s="26">
        <v>3.5</v>
      </c>
      <c r="Y57" s="38">
        <f t="shared" si="1"/>
        <v>2638.75</v>
      </c>
      <c r="Z57" s="38">
        <f t="shared" si="2"/>
        <v>2638.75</v>
      </c>
      <c r="AA57" s="26"/>
      <c r="AB57" s="44"/>
      <c r="AC57" s="44"/>
    </row>
    <row r="58">
      <c r="A58" s="25" t="s">
        <v>44</v>
      </c>
      <c r="B58" s="148" t="s">
        <v>53</v>
      </c>
      <c r="C58" s="137" t="s">
        <v>110</v>
      </c>
      <c r="D58" s="149" t="s">
        <v>111</v>
      </c>
      <c r="E58" s="26" t="s">
        <v>56</v>
      </c>
      <c r="F58" s="150" t="s">
        <v>738</v>
      </c>
      <c r="G58" s="151" t="s">
        <v>739</v>
      </c>
      <c r="H58" s="25" t="s">
        <v>59</v>
      </c>
      <c r="I58" s="25" t="s">
        <v>50</v>
      </c>
      <c r="J58" s="104" t="s">
        <v>51</v>
      </c>
      <c r="K58" s="25" t="s">
        <v>50</v>
      </c>
      <c r="L58" s="155" t="s">
        <v>355</v>
      </c>
      <c r="M58" s="153"/>
      <c r="N58" s="153"/>
      <c r="O58" s="154"/>
      <c r="P58" s="36"/>
      <c r="Q58" s="37"/>
      <c r="R58" s="37"/>
      <c r="S58" s="38"/>
      <c r="T58" s="132">
        <v>3.0</v>
      </c>
      <c r="U58" s="36">
        <v>527.75</v>
      </c>
      <c r="V58" s="132">
        <v>1.0</v>
      </c>
      <c r="W58" s="36">
        <v>263.87</v>
      </c>
      <c r="X58" s="26">
        <f>T58+(V58*0.5)</f>
        <v>3.5</v>
      </c>
      <c r="Y58" s="38">
        <f t="shared" si="1"/>
        <v>1847.12</v>
      </c>
      <c r="Z58" s="38">
        <f t="shared" si="2"/>
        <v>1847.12</v>
      </c>
      <c r="AA58" s="26"/>
      <c r="AB58" s="44"/>
      <c r="AC58" s="44"/>
    </row>
    <row r="59">
      <c r="A59" s="25" t="s">
        <v>44</v>
      </c>
      <c r="B59" s="148" t="s">
        <v>53</v>
      </c>
      <c r="C59" s="137" t="s">
        <v>112</v>
      </c>
      <c r="D59" s="149" t="s">
        <v>113</v>
      </c>
      <c r="E59" s="26" t="s">
        <v>56</v>
      </c>
      <c r="F59" s="150" t="s">
        <v>738</v>
      </c>
      <c r="G59" s="151" t="s">
        <v>739</v>
      </c>
      <c r="H59" s="25" t="s">
        <v>59</v>
      </c>
      <c r="I59" s="25" t="s">
        <v>50</v>
      </c>
      <c r="J59" s="104" t="s">
        <v>51</v>
      </c>
      <c r="K59" s="25" t="s">
        <v>50</v>
      </c>
      <c r="L59" s="155" t="s">
        <v>355</v>
      </c>
      <c r="M59" s="153"/>
      <c r="N59" s="153"/>
      <c r="O59" s="154"/>
      <c r="P59" s="36"/>
      <c r="Q59" s="37"/>
      <c r="R59" s="37"/>
      <c r="S59" s="38"/>
      <c r="T59" s="132">
        <v>5.0</v>
      </c>
      <c r="U59" s="36">
        <v>527.75</v>
      </c>
      <c r="V59" s="132">
        <v>0.0</v>
      </c>
      <c r="W59" s="36">
        <v>263.87</v>
      </c>
      <c r="X59" s="26">
        <v>3.5</v>
      </c>
      <c r="Y59" s="38">
        <f t="shared" si="1"/>
        <v>2638.75</v>
      </c>
      <c r="Z59" s="38">
        <f t="shared" si="2"/>
        <v>2638.75</v>
      </c>
      <c r="AA59" s="26"/>
      <c r="AB59" s="44"/>
      <c r="AC59" s="44"/>
    </row>
    <row r="60">
      <c r="A60" s="25" t="s">
        <v>44</v>
      </c>
      <c r="B60" s="148" t="s">
        <v>53</v>
      </c>
      <c r="C60" s="137" t="s">
        <v>114</v>
      </c>
      <c r="D60" s="149" t="s">
        <v>115</v>
      </c>
      <c r="E60" s="26" t="s">
        <v>56</v>
      </c>
      <c r="F60" s="150" t="s">
        <v>738</v>
      </c>
      <c r="G60" s="151" t="s">
        <v>739</v>
      </c>
      <c r="H60" s="25" t="s">
        <v>59</v>
      </c>
      <c r="I60" s="25" t="s">
        <v>50</v>
      </c>
      <c r="J60" s="104" t="s">
        <v>51</v>
      </c>
      <c r="K60" s="25" t="s">
        <v>50</v>
      </c>
      <c r="L60" s="155" t="s">
        <v>355</v>
      </c>
      <c r="M60" s="153"/>
      <c r="N60" s="153"/>
      <c r="O60" s="154"/>
      <c r="P60" s="36"/>
      <c r="Q60" s="37"/>
      <c r="R60" s="37"/>
      <c r="S60" s="38"/>
      <c r="T60" s="132">
        <v>3.0</v>
      </c>
      <c r="U60" s="36">
        <v>527.75</v>
      </c>
      <c r="V60" s="132">
        <v>1.0</v>
      </c>
      <c r="W60" s="36">
        <v>263.87</v>
      </c>
      <c r="X60" s="26">
        <v>3.5</v>
      </c>
      <c r="Y60" s="38">
        <f t="shared" si="1"/>
        <v>1847.12</v>
      </c>
      <c r="Z60" s="38">
        <f t="shared" si="2"/>
        <v>1847.12</v>
      </c>
      <c r="AA60" s="26"/>
      <c r="AB60" s="44"/>
      <c r="AC60" s="44"/>
    </row>
    <row r="61">
      <c r="A61" s="25" t="s">
        <v>44</v>
      </c>
      <c r="B61" s="148" t="s">
        <v>53</v>
      </c>
      <c r="C61" s="137" t="s">
        <v>163</v>
      </c>
      <c r="D61" s="149" t="s">
        <v>164</v>
      </c>
      <c r="E61" s="26" t="s">
        <v>56</v>
      </c>
      <c r="F61" s="150" t="s">
        <v>738</v>
      </c>
      <c r="G61" s="151" t="s">
        <v>739</v>
      </c>
      <c r="H61" s="25" t="s">
        <v>59</v>
      </c>
      <c r="I61" s="25" t="s">
        <v>50</v>
      </c>
      <c r="J61" s="104" t="s">
        <v>51</v>
      </c>
      <c r="K61" s="25" t="s">
        <v>50</v>
      </c>
      <c r="L61" s="155" t="s">
        <v>355</v>
      </c>
      <c r="M61" s="153"/>
      <c r="N61" s="153"/>
      <c r="O61" s="154"/>
      <c r="P61" s="36"/>
      <c r="Q61" s="37"/>
      <c r="R61" s="37"/>
      <c r="S61" s="38"/>
      <c r="T61" s="132">
        <v>5.0</v>
      </c>
      <c r="U61" s="36">
        <v>527.75</v>
      </c>
      <c r="V61" s="132">
        <v>0.0</v>
      </c>
      <c r="W61" s="36">
        <v>263.87</v>
      </c>
      <c r="X61" s="26">
        <v>3.5</v>
      </c>
      <c r="Y61" s="38">
        <f t="shared" si="1"/>
        <v>2638.75</v>
      </c>
      <c r="Z61" s="38">
        <f t="shared" si="2"/>
        <v>2638.75</v>
      </c>
      <c r="AA61" s="26"/>
      <c r="AB61" s="44"/>
      <c r="AC61" s="44"/>
      <c r="AD61" s="44"/>
      <c r="AE61" s="44"/>
    </row>
    <row r="62">
      <c r="A62" s="25" t="s">
        <v>44</v>
      </c>
      <c r="B62" s="148" t="s">
        <v>53</v>
      </c>
      <c r="C62" s="137" t="s">
        <v>116</v>
      </c>
      <c r="D62" s="149" t="s">
        <v>117</v>
      </c>
      <c r="E62" s="26" t="s">
        <v>56</v>
      </c>
      <c r="F62" s="150" t="s">
        <v>738</v>
      </c>
      <c r="G62" s="151" t="s">
        <v>739</v>
      </c>
      <c r="H62" s="25" t="s">
        <v>59</v>
      </c>
      <c r="I62" s="25" t="s">
        <v>50</v>
      </c>
      <c r="J62" s="104" t="s">
        <v>51</v>
      </c>
      <c r="K62" s="25" t="s">
        <v>50</v>
      </c>
      <c r="L62" s="155" t="s">
        <v>355</v>
      </c>
      <c r="M62" s="153"/>
      <c r="N62" s="153"/>
      <c r="O62" s="154"/>
      <c r="P62" s="36"/>
      <c r="Q62" s="37"/>
      <c r="R62" s="37"/>
      <c r="S62" s="38"/>
      <c r="T62" s="132">
        <v>5.0</v>
      </c>
      <c r="U62" s="36">
        <v>527.75</v>
      </c>
      <c r="V62" s="132">
        <v>0.0</v>
      </c>
      <c r="W62" s="36">
        <v>263.87</v>
      </c>
      <c r="X62" s="26">
        <f t="shared" ref="X62:X164" si="3">T62+(V62*0.5)</f>
        <v>5</v>
      </c>
      <c r="Y62" s="38">
        <f t="shared" si="1"/>
        <v>2638.75</v>
      </c>
      <c r="Z62" s="38">
        <f t="shared" si="2"/>
        <v>2638.75</v>
      </c>
      <c r="AA62" s="26"/>
      <c r="AB62" s="44"/>
      <c r="AC62" s="44"/>
    </row>
    <row r="63">
      <c r="A63" s="25" t="s">
        <v>44</v>
      </c>
      <c r="B63" s="148" t="s">
        <v>53</v>
      </c>
      <c r="C63" s="137" t="s">
        <v>118</v>
      </c>
      <c r="D63" s="149" t="s">
        <v>119</v>
      </c>
      <c r="E63" s="26" t="s">
        <v>56</v>
      </c>
      <c r="F63" s="150" t="s">
        <v>738</v>
      </c>
      <c r="G63" s="151" t="s">
        <v>739</v>
      </c>
      <c r="H63" s="25" t="s">
        <v>59</v>
      </c>
      <c r="I63" s="25" t="s">
        <v>50</v>
      </c>
      <c r="J63" s="104" t="s">
        <v>51</v>
      </c>
      <c r="K63" s="25" t="s">
        <v>50</v>
      </c>
      <c r="L63" s="155" t="s">
        <v>355</v>
      </c>
      <c r="M63" s="153"/>
      <c r="N63" s="153"/>
      <c r="O63" s="154"/>
      <c r="P63" s="36"/>
      <c r="Q63" s="37"/>
      <c r="R63" s="37"/>
      <c r="S63" s="38"/>
      <c r="T63" s="132">
        <v>3.0</v>
      </c>
      <c r="U63" s="36">
        <v>527.75</v>
      </c>
      <c r="V63" s="132">
        <v>1.0</v>
      </c>
      <c r="W63" s="36">
        <v>263.87</v>
      </c>
      <c r="X63" s="26">
        <f t="shared" si="3"/>
        <v>3.5</v>
      </c>
      <c r="Y63" s="38">
        <f t="shared" si="1"/>
        <v>1847.12</v>
      </c>
      <c r="Z63" s="38">
        <f t="shared" si="2"/>
        <v>1847.12</v>
      </c>
      <c r="AA63" s="26"/>
      <c r="AB63" s="44"/>
      <c r="AC63" s="44"/>
    </row>
    <row r="64">
      <c r="A64" s="25" t="s">
        <v>44</v>
      </c>
      <c r="B64" s="148" t="s">
        <v>53</v>
      </c>
      <c r="C64" s="137" t="s">
        <v>358</v>
      </c>
      <c r="D64" s="149" t="s">
        <v>359</v>
      </c>
      <c r="E64" s="26" t="s">
        <v>56</v>
      </c>
      <c r="F64" s="150" t="s">
        <v>738</v>
      </c>
      <c r="G64" s="151" t="s">
        <v>739</v>
      </c>
      <c r="H64" s="25" t="s">
        <v>59</v>
      </c>
      <c r="I64" s="25" t="s">
        <v>50</v>
      </c>
      <c r="J64" s="104" t="s">
        <v>51</v>
      </c>
      <c r="K64" s="25" t="s">
        <v>50</v>
      </c>
      <c r="L64" s="155" t="s">
        <v>355</v>
      </c>
      <c r="M64" s="153"/>
      <c r="N64" s="153"/>
      <c r="O64" s="154"/>
      <c r="P64" s="36"/>
      <c r="Q64" s="37"/>
      <c r="R64" s="37"/>
      <c r="S64" s="38"/>
      <c r="T64" s="132">
        <v>3.0</v>
      </c>
      <c r="U64" s="36">
        <v>527.75</v>
      </c>
      <c r="V64" s="132">
        <v>1.0</v>
      </c>
      <c r="W64" s="36">
        <v>263.87</v>
      </c>
      <c r="X64" s="26">
        <f t="shared" si="3"/>
        <v>3.5</v>
      </c>
      <c r="Y64" s="38">
        <f t="shared" si="1"/>
        <v>1847.12</v>
      </c>
      <c r="Z64" s="38">
        <f t="shared" si="2"/>
        <v>1847.12</v>
      </c>
      <c r="AA64" s="26"/>
      <c r="AB64" s="44"/>
      <c r="AC64" s="44"/>
    </row>
    <row r="65">
      <c r="A65" s="25" t="s">
        <v>44</v>
      </c>
      <c r="B65" s="148" t="s">
        <v>53</v>
      </c>
      <c r="C65" s="137" t="s">
        <v>120</v>
      </c>
      <c r="D65" s="156" t="s">
        <v>121</v>
      </c>
      <c r="E65" s="26" t="s">
        <v>56</v>
      </c>
      <c r="F65" s="150" t="s">
        <v>738</v>
      </c>
      <c r="G65" s="151" t="s">
        <v>739</v>
      </c>
      <c r="H65" s="25" t="s">
        <v>59</v>
      </c>
      <c r="I65" s="25" t="s">
        <v>50</v>
      </c>
      <c r="J65" s="104" t="s">
        <v>51</v>
      </c>
      <c r="K65" s="25" t="s">
        <v>50</v>
      </c>
      <c r="L65" s="155" t="s">
        <v>355</v>
      </c>
      <c r="M65" s="153"/>
      <c r="N65" s="153"/>
      <c r="O65" s="154"/>
      <c r="P65" s="36"/>
      <c r="Q65" s="37"/>
      <c r="R65" s="37"/>
      <c r="S65" s="38"/>
      <c r="T65" s="132">
        <v>3.0</v>
      </c>
      <c r="U65" s="36">
        <v>527.75</v>
      </c>
      <c r="V65" s="132">
        <v>1.0</v>
      </c>
      <c r="W65" s="36">
        <v>263.87</v>
      </c>
      <c r="X65" s="26">
        <f t="shared" si="3"/>
        <v>3.5</v>
      </c>
      <c r="Y65" s="38">
        <f t="shared" si="1"/>
        <v>1847.12</v>
      </c>
      <c r="Z65" s="38">
        <f t="shared" si="2"/>
        <v>1847.12</v>
      </c>
      <c r="AA65" s="26"/>
      <c r="AB65" s="44"/>
      <c r="AC65" s="44"/>
    </row>
    <row r="66">
      <c r="A66" s="25" t="s">
        <v>44</v>
      </c>
      <c r="B66" s="148" t="s">
        <v>53</v>
      </c>
      <c r="C66" s="137" t="s">
        <v>126</v>
      </c>
      <c r="D66" s="149" t="s">
        <v>127</v>
      </c>
      <c r="E66" s="26" t="s">
        <v>56</v>
      </c>
      <c r="F66" s="150" t="s">
        <v>738</v>
      </c>
      <c r="G66" s="151" t="s">
        <v>739</v>
      </c>
      <c r="H66" s="25" t="s">
        <v>59</v>
      </c>
      <c r="I66" s="25" t="s">
        <v>50</v>
      </c>
      <c r="J66" s="104" t="s">
        <v>51</v>
      </c>
      <c r="K66" s="25" t="s">
        <v>50</v>
      </c>
      <c r="L66" s="155" t="s">
        <v>355</v>
      </c>
      <c r="M66" s="153"/>
      <c r="N66" s="153"/>
      <c r="O66" s="154"/>
      <c r="P66" s="36"/>
      <c r="Q66" s="37"/>
      <c r="R66" s="37"/>
      <c r="S66" s="38"/>
      <c r="T66" s="132">
        <v>5.0</v>
      </c>
      <c r="U66" s="36">
        <v>527.75</v>
      </c>
      <c r="V66" s="132">
        <v>0.0</v>
      </c>
      <c r="W66" s="36">
        <v>263.87</v>
      </c>
      <c r="X66" s="26">
        <f t="shared" si="3"/>
        <v>5</v>
      </c>
      <c r="Y66" s="38">
        <f t="shared" si="1"/>
        <v>2638.75</v>
      </c>
      <c r="Z66" s="38">
        <f t="shared" si="2"/>
        <v>2638.75</v>
      </c>
      <c r="AA66" s="26"/>
      <c r="AB66" s="44"/>
      <c r="AC66" s="44"/>
    </row>
    <row r="67" ht="15.75" customHeight="1">
      <c r="A67" s="25" t="s">
        <v>44</v>
      </c>
      <c r="B67" s="148" t="s">
        <v>53</v>
      </c>
      <c r="C67" s="137" t="s">
        <v>360</v>
      </c>
      <c r="D67" s="149" t="s">
        <v>361</v>
      </c>
      <c r="E67" s="26" t="s">
        <v>56</v>
      </c>
      <c r="F67" s="150" t="s">
        <v>738</v>
      </c>
      <c r="G67" s="151" t="s">
        <v>739</v>
      </c>
      <c r="H67" s="25" t="s">
        <v>59</v>
      </c>
      <c r="I67" s="25" t="s">
        <v>50</v>
      </c>
      <c r="J67" s="104" t="s">
        <v>51</v>
      </c>
      <c r="K67" s="25" t="s">
        <v>50</v>
      </c>
      <c r="L67" s="155" t="s">
        <v>355</v>
      </c>
      <c r="M67" s="153"/>
      <c r="N67" s="153"/>
      <c r="O67" s="154"/>
      <c r="P67" s="36"/>
      <c r="Q67" s="37"/>
      <c r="R67" s="37"/>
      <c r="S67" s="38"/>
      <c r="T67" s="132">
        <v>5.0</v>
      </c>
      <c r="U67" s="36">
        <v>527.75</v>
      </c>
      <c r="V67" s="132">
        <v>0.0</v>
      </c>
      <c r="W67" s="36">
        <v>263.87</v>
      </c>
      <c r="X67" s="26">
        <f t="shared" si="3"/>
        <v>5</v>
      </c>
      <c r="Y67" s="38">
        <f t="shared" si="1"/>
        <v>2638.75</v>
      </c>
      <c r="Z67" s="38">
        <f t="shared" si="2"/>
        <v>2638.75</v>
      </c>
      <c r="AA67" s="26"/>
      <c r="AB67" s="44"/>
      <c r="AC67" s="44"/>
    </row>
    <row r="68" ht="15.75" customHeight="1">
      <c r="A68" s="25" t="s">
        <v>44</v>
      </c>
      <c r="B68" s="148" t="s">
        <v>53</v>
      </c>
      <c r="C68" s="137" t="s">
        <v>128</v>
      </c>
      <c r="D68" s="149" t="s">
        <v>129</v>
      </c>
      <c r="E68" s="26" t="s">
        <v>56</v>
      </c>
      <c r="F68" s="150" t="s">
        <v>738</v>
      </c>
      <c r="G68" s="151" t="s">
        <v>739</v>
      </c>
      <c r="H68" s="25" t="s">
        <v>59</v>
      </c>
      <c r="I68" s="25" t="s">
        <v>50</v>
      </c>
      <c r="J68" s="104" t="s">
        <v>51</v>
      </c>
      <c r="K68" s="25" t="s">
        <v>50</v>
      </c>
      <c r="L68" s="155" t="s">
        <v>355</v>
      </c>
      <c r="M68" s="153"/>
      <c r="N68" s="153"/>
      <c r="O68" s="154"/>
      <c r="P68" s="36"/>
      <c r="Q68" s="37"/>
      <c r="R68" s="37"/>
      <c r="S68" s="38"/>
      <c r="T68" s="132">
        <v>3.0</v>
      </c>
      <c r="U68" s="36">
        <v>527.75</v>
      </c>
      <c r="V68" s="132">
        <v>1.0</v>
      </c>
      <c r="W68" s="36">
        <v>263.87</v>
      </c>
      <c r="X68" s="26">
        <f t="shared" si="3"/>
        <v>3.5</v>
      </c>
      <c r="Y68" s="38">
        <f t="shared" si="1"/>
        <v>1847.12</v>
      </c>
      <c r="Z68" s="38">
        <f t="shared" si="2"/>
        <v>1847.12</v>
      </c>
      <c r="AA68" s="26"/>
      <c r="AB68" s="44"/>
      <c r="AC68" s="44"/>
    </row>
    <row r="69" ht="15.75" customHeight="1">
      <c r="A69" s="25" t="s">
        <v>44</v>
      </c>
      <c r="B69" s="148" t="s">
        <v>53</v>
      </c>
      <c r="C69" s="137" t="s">
        <v>646</v>
      </c>
      <c r="D69" s="149" t="s">
        <v>647</v>
      </c>
      <c r="E69" s="26" t="s">
        <v>56</v>
      </c>
      <c r="F69" s="150" t="s">
        <v>738</v>
      </c>
      <c r="G69" s="151" t="s">
        <v>739</v>
      </c>
      <c r="H69" s="25" t="s">
        <v>59</v>
      </c>
      <c r="I69" s="25" t="s">
        <v>50</v>
      </c>
      <c r="J69" s="104" t="s">
        <v>51</v>
      </c>
      <c r="K69" s="25" t="s">
        <v>50</v>
      </c>
      <c r="L69" s="155" t="s">
        <v>174</v>
      </c>
      <c r="M69" s="153"/>
      <c r="N69" s="153"/>
      <c r="O69" s="154"/>
      <c r="P69" s="36"/>
      <c r="Q69" s="37"/>
      <c r="R69" s="37"/>
      <c r="S69" s="38"/>
      <c r="T69" s="132">
        <v>2.0</v>
      </c>
      <c r="U69" s="36">
        <v>527.75</v>
      </c>
      <c r="V69" s="132">
        <v>1.0</v>
      </c>
      <c r="W69" s="36">
        <v>263.87</v>
      </c>
      <c r="X69" s="26">
        <f t="shared" si="3"/>
        <v>2.5</v>
      </c>
      <c r="Y69" s="38">
        <f t="shared" si="1"/>
        <v>1319.37</v>
      </c>
      <c r="Z69" s="38">
        <f t="shared" si="2"/>
        <v>1319.37</v>
      </c>
      <c r="AA69" s="26"/>
      <c r="AB69" s="44"/>
      <c r="AC69" s="44"/>
    </row>
    <row r="70" ht="15.75" customHeight="1">
      <c r="A70" s="25" t="s">
        <v>44</v>
      </c>
      <c r="B70" s="148" t="s">
        <v>53</v>
      </c>
      <c r="C70" s="137" t="s">
        <v>364</v>
      </c>
      <c r="D70" s="149" t="s">
        <v>365</v>
      </c>
      <c r="E70" s="26" t="s">
        <v>56</v>
      </c>
      <c r="F70" s="150" t="s">
        <v>738</v>
      </c>
      <c r="G70" s="151" t="s">
        <v>739</v>
      </c>
      <c r="H70" s="25" t="s">
        <v>59</v>
      </c>
      <c r="I70" s="25" t="s">
        <v>50</v>
      </c>
      <c r="J70" s="104" t="s">
        <v>51</v>
      </c>
      <c r="K70" s="25" t="s">
        <v>50</v>
      </c>
      <c r="L70" s="155" t="s">
        <v>174</v>
      </c>
      <c r="M70" s="153"/>
      <c r="N70" s="153"/>
      <c r="O70" s="154"/>
      <c r="P70" s="36"/>
      <c r="Q70" s="37"/>
      <c r="R70" s="37"/>
      <c r="S70" s="38"/>
      <c r="T70" s="132">
        <v>2.0</v>
      </c>
      <c r="U70" s="36">
        <v>527.75</v>
      </c>
      <c r="V70" s="132">
        <v>1.0</v>
      </c>
      <c r="W70" s="36">
        <v>263.87</v>
      </c>
      <c r="X70" s="26">
        <f t="shared" si="3"/>
        <v>2.5</v>
      </c>
      <c r="Y70" s="38">
        <f t="shared" si="1"/>
        <v>1319.37</v>
      </c>
      <c r="Z70" s="38">
        <f t="shared" si="2"/>
        <v>1319.37</v>
      </c>
      <c r="AA70" s="26"/>
      <c r="AB70" s="44"/>
      <c r="AC70" s="44"/>
    </row>
    <row r="71" ht="15.75" customHeight="1">
      <c r="A71" s="25" t="s">
        <v>44</v>
      </c>
      <c r="B71" s="148" t="s">
        <v>53</v>
      </c>
      <c r="C71" s="137" t="s">
        <v>476</v>
      </c>
      <c r="D71" s="149" t="s">
        <v>477</v>
      </c>
      <c r="E71" s="26" t="s">
        <v>56</v>
      </c>
      <c r="F71" s="150" t="s">
        <v>738</v>
      </c>
      <c r="G71" s="151" t="s">
        <v>739</v>
      </c>
      <c r="H71" s="25" t="s">
        <v>59</v>
      </c>
      <c r="I71" s="25" t="s">
        <v>50</v>
      </c>
      <c r="J71" s="104" t="s">
        <v>51</v>
      </c>
      <c r="K71" s="25" t="s">
        <v>50</v>
      </c>
      <c r="L71" s="155" t="s">
        <v>174</v>
      </c>
      <c r="M71" s="153"/>
      <c r="N71" s="153"/>
      <c r="O71" s="154"/>
      <c r="P71" s="36"/>
      <c r="Q71" s="37"/>
      <c r="R71" s="37"/>
      <c r="S71" s="38"/>
      <c r="T71" s="132">
        <v>2.0</v>
      </c>
      <c r="U71" s="36">
        <v>527.75</v>
      </c>
      <c r="V71" s="132">
        <v>1.0</v>
      </c>
      <c r="W71" s="36">
        <v>263.87</v>
      </c>
      <c r="X71" s="26">
        <f t="shared" si="3"/>
        <v>2.5</v>
      </c>
      <c r="Y71" s="38">
        <f t="shared" si="1"/>
        <v>1319.37</v>
      </c>
      <c r="Z71" s="38">
        <f t="shared" si="2"/>
        <v>1319.37</v>
      </c>
      <c r="AA71" s="26"/>
      <c r="AB71" s="44"/>
      <c r="AC71" s="44"/>
    </row>
    <row r="72" ht="15.75" customHeight="1">
      <c r="A72" s="25" t="s">
        <v>44</v>
      </c>
      <c r="B72" s="148" t="s">
        <v>53</v>
      </c>
      <c r="C72" s="137" t="s">
        <v>186</v>
      </c>
      <c r="D72" s="149" t="s">
        <v>187</v>
      </c>
      <c r="E72" s="26" t="s">
        <v>56</v>
      </c>
      <c r="F72" s="150" t="s">
        <v>738</v>
      </c>
      <c r="G72" s="151" t="s">
        <v>739</v>
      </c>
      <c r="H72" s="25" t="s">
        <v>59</v>
      </c>
      <c r="I72" s="25" t="s">
        <v>50</v>
      </c>
      <c r="J72" s="104" t="s">
        <v>51</v>
      </c>
      <c r="K72" s="25" t="s">
        <v>50</v>
      </c>
      <c r="L72" s="155" t="s">
        <v>174</v>
      </c>
      <c r="M72" s="153"/>
      <c r="N72" s="153"/>
      <c r="O72" s="154"/>
      <c r="P72" s="36"/>
      <c r="Q72" s="37"/>
      <c r="R72" s="37"/>
      <c r="S72" s="38"/>
      <c r="T72" s="132">
        <v>5.0</v>
      </c>
      <c r="U72" s="36">
        <v>527.75</v>
      </c>
      <c r="V72" s="132">
        <v>0.0</v>
      </c>
      <c r="W72" s="36">
        <v>263.87</v>
      </c>
      <c r="X72" s="26">
        <f t="shared" si="3"/>
        <v>5</v>
      </c>
      <c r="Y72" s="38">
        <f t="shared" si="1"/>
        <v>2638.75</v>
      </c>
      <c r="Z72" s="38">
        <f t="shared" si="2"/>
        <v>2638.75</v>
      </c>
      <c r="AA72" s="26"/>
      <c r="AB72" s="44"/>
      <c r="AC72" s="44"/>
    </row>
    <row r="73" ht="15.75" customHeight="1">
      <c r="A73" s="25" t="s">
        <v>44</v>
      </c>
      <c r="B73" s="148" t="s">
        <v>53</v>
      </c>
      <c r="C73" s="137" t="s">
        <v>369</v>
      </c>
      <c r="D73" s="149" t="s">
        <v>370</v>
      </c>
      <c r="E73" s="26" t="s">
        <v>56</v>
      </c>
      <c r="F73" s="150" t="s">
        <v>738</v>
      </c>
      <c r="G73" s="151" t="s">
        <v>739</v>
      </c>
      <c r="H73" s="25" t="s">
        <v>59</v>
      </c>
      <c r="I73" s="25" t="s">
        <v>50</v>
      </c>
      <c r="J73" s="104" t="s">
        <v>51</v>
      </c>
      <c r="K73" s="25" t="s">
        <v>50</v>
      </c>
      <c r="L73" s="155" t="s">
        <v>174</v>
      </c>
      <c r="M73" s="153"/>
      <c r="N73" s="153"/>
      <c r="O73" s="154"/>
      <c r="P73" s="36"/>
      <c r="Q73" s="37"/>
      <c r="R73" s="37"/>
      <c r="S73" s="38"/>
      <c r="T73" s="132">
        <v>2.0</v>
      </c>
      <c r="U73" s="36">
        <v>527.75</v>
      </c>
      <c r="V73" s="132">
        <v>1.0</v>
      </c>
      <c r="W73" s="36">
        <v>263.87</v>
      </c>
      <c r="X73" s="26">
        <f t="shared" si="3"/>
        <v>2.5</v>
      </c>
      <c r="Y73" s="38">
        <f t="shared" si="1"/>
        <v>1319.37</v>
      </c>
      <c r="Z73" s="38">
        <f t="shared" si="2"/>
        <v>1319.37</v>
      </c>
      <c r="AA73" s="26"/>
      <c r="AB73" s="44"/>
      <c r="AC73" s="44"/>
    </row>
    <row r="74" ht="15.75" customHeight="1">
      <c r="A74" s="25" t="s">
        <v>44</v>
      </c>
      <c r="B74" s="148" t="s">
        <v>53</v>
      </c>
      <c r="C74" s="137" t="s">
        <v>648</v>
      </c>
      <c r="D74" s="149" t="s">
        <v>649</v>
      </c>
      <c r="E74" s="26" t="s">
        <v>56</v>
      </c>
      <c r="F74" s="150" t="s">
        <v>738</v>
      </c>
      <c r="G74" s="151" t="s">
        <v>739</v>
      </c>
      <c r="H74" s="25" t="s">
        <v>59</v>
      </c>
      <c r="I74" s="25" t="s">
        <v>50</v>
      </c>
      <c r="J74" s="104" t="s">
        <v>51</v>
      </c>
      <c r="K74" s="25" t="s">
        <v>50</v>
      </c>
      <c r="L74" s="155" t="s">
        <v>174</v>
      </c>
      <c r="M74" s="153"/>
      <c r="N74" s="153"/>
      <c r="O74" s="154"/>
      <c r="P74" s="36"/>
      <c r="Q74" s="37"/>
      <c r="R74" s="37"/>
      <c r="S74" s="38"/>
      <c r="T74" s="132">
        <v>5.0</v>
      </c>
      <c r="U74" s="36">
        <v>527.75</v>
      </c>
      <c r="V74" s="132">
        <v>0.0</v>
      </c>
      <c r="W74" s="36">
        <v>263.87</v>
      </c>
      <c r="X74" s="26">
        <f t="shared" si="3"/>
        <v>5</v>
      </c>
      <c r="Y74" s="38">
        <f t="shared" si="1"/>
        <v>2638.75</v>
      </c>
      <c r="Z74" s="38">
        <f t="shared" si="2"/>
        <v>2638.75</v>
      </c>
      <c r="AA74" s="26"/>
      <c r="AB74" s="44"/>
      <c r="AC74" s="44"/>
    </row>
    <row r="75" ht="15.75" customHeight="1">
      <c r="A75" s="25" t="s">
        <v>44</v>
      </c>
      <c r="B75" s="148" t="s">
        <v>53</v>
      </c>
      <c r="C75" s="137" t="s">
        <v>654</v>
      </c>
      <c r="D75" s="149" t="s">
        <v>655</v>
      </c>
      <c r="E75" s="26" t="s">
        <v>56</v>
      </c>
      <c r="F75" s="150" t="s">
        <v>738</v>
      </c>
      <c r="G75" s="151" t="s">
        <v>739</v>
      </c>
      <c r="H75" s="25" t="s">
        <v>59</v>
      </c>
      <c r="I75" s="25" t="s">
        <v>50</v>
      </c>
      <c r="J75" s="104" t="s">
        <v>51</v>
      </c>
      <c r="K75" s="25" t="s">
        <v>50</v>
      </c>
      <c r="L75" s="155" t="s">
        <v>179</v>
      </c>
      <c r="M75" s="153"/>
      <c r="N75" s="153"/>
      <c r="O75" s="154"/>
      <c r="P75" s="36"/>
      <c r="Q75" s="37"/>
      <c r="R75" s="37"/>
      <c r="S75" s="38"/>
      <c r="T75" s="132">
        <v>0.0</v>
      </c>
      <c r="U75" s="36">
        <v>527.75</v>
      </c>
      <c r="V75" s="132">
        <v>1.0</v>
      </c>
      <c r="W75" s="36">
        <v>263.87</v>
      </c>
      <c r="X75" s="26">
        <f t="shared" si="3"/>
        <v>0.5</v>
      </c>
      <c r="Y75" s="38">
        <f t="shared" si="1"/>
        <v>263.87</v>
      </c>
      <c r="Z75" s="38">
        <f t="shared" si="2"/>
        <v>263.87</v>
      </c>
      <c r="AA75" s="26"/>
      <c r="AB75" s="44"/>
      <c r="AC75" s="44"/>
    </row>
    <row r="76" ht="15.75" customHeight="1">
      <c r="A76" s="25" t="s">
        <v>44</v>
      </c>
      <c r="B76" s="148" t="s">
        <v>53</v>
      </c>
      <c r="C76" s="137" t="s">
        <v>656</v>
      </c>
      <c r="D76" s="149" t="s">
        <v>657</v>
      </c>
      <c r="E76" s="26" t="s">
        <v>56</v>
      </c>
      <c r="F76" s="150" t="s">
        <v>738</v>
      </c>
      <c r="G76" s="151" t="s">
        <v>739</v>
      </c>
      <c r="H76" s="25" t="s">
        <v>59</v>
      </c>
      <c r="I76" s="25" t="s">
        <v>50</v>
      </c>
      <c r="J76" s="104" t="s">
        <v>51</v>
      </c>
      <c r="K76" s="25" t="s">
        <v>50</v>
      </c>
      <c r="L76" s="155" t="s">
        <v>179</v>
      </c>
      <c r="M76" s="153"/>
      <c r="N76" s="153"/>
      <c r="O76" s="154"/>
      <c r="P76" s="36"/>
      <c r="Q76" s="37"/>
      <c r="R76" s="37"/>
      <c r="S76" s="38"/>
      <c r="T76" s="132">
        <v>0.0</v>
      </c>
      <c r="U76" s="36">
        <v>527.75</v>
      </c>
      <c r="V76" s="132">
        <v>1.0</v>
      </c>
      <c r="W76" s="36">
        <v>263.87</v>
      </c>
      <c r="X76" s="26">
        <f t="shared" si="3"/>
        <v>0.5</v>
      </c>
      <c r="Y76" s="38">
        <f t="shared" si="1"/>
        <v>263.87</v>
      </c>
      <c r="Z76" s="38">
        <f t="shared" si="2"/>
        <v>263.87</v>
      </c>
      <c r="AA76" s="26"/>
      <c r="AB76" s="44"/>
      <c r="AC76" s="44"/>
    </row>
    <row r="77" ht="15.75" customHeight="1">
      <c r="A77" s="25" t="s">
        <v>44</v>
      </c>
      <c r="B77" s="148" t="s">
        <v>53</v>
      </c>
      <c r="C77" s="137" t="s">
        <v>590</v>
      </c>
      <c r="D77" s="149" t="s">
        <v>591</v>
      </c>
      <c r="E77" s="26" t="s">
        <v>56</v>
      </c>
      <c r="F77" s="150" t="s">
        <v>738</v>
      </c>
      <c r="G77" s="151" t="s">
        <v>739</v>
      </c>
      <c r="H77" s="25" t="s">
        <v>59</v>
      </c>
      <c r="I77" s="25" t="s">
        <v>50</v>
      </c>
      <c r="J77" s="104" t="s">
        <v>51</v>
      </c>
      <c r="K77" s="25" t="s">
        <v>50</v>
      </c>
      <c r="L77" s="155" t="s">
        <v>174</v>
      </c>
      <c r="M77" s="153"/>
      <c r="N77" s="153"/>
      <c r="O77" s="154"/>
      <c r="P77" s="36"/>
      <c r="Q77" s="37"/>
      <c r="R77" s="37"/>
      <c r="S77" s="38"/>
      <c r="T77" s="132">
        <v>0.0</v>
      </c>
      <c r="U77" s="36">
        <v>527.75</v>
      </c>
      <c r="V77" s="132">
        <v>1.0</v>
      </c>
      <c r="W77" s="36">
        <v>263.87</v>
      </c>
      <c r="X77" s="26">
        <f t="shared" si="3"/>
        <v>0.5</v>
      </c>
      <c r="Y77" s="38">
        <f t="shared" si="1"/>
        <v>263.87</v>
      </c>
      <c r="Z77" s="38">
        <f t="shared" si="2"/>
        <v>263.87</v>
      </c>
      <c r="AA77" s="26"/>
      <c r="AB77" s="44"/>
      <c r="AC77" s="44"/>
    </row>
    <row r="78" ht="15.75" customHeight="1">
      <c r="A78" s="25" t="s">
        <v>44</v>
      </c>
      <c r="B78" s="148" t="s">
        <v>53</v>
      </c>
      <c r="C78" s="137" t="s">
        <v>650</v>
      </c>
      <c r="D78" s="149" t="s">
        <v>651</v>
      </c>
      <c r="E78" s="26" t="s">
        <v>56</v>
      </c>
      <c r="F78" s="150" t="s">
        <v>738</v>
      </c>
      <c r="G78" s="151" t="s">
        <v>739</v>
      </c>
      <c r="H78" s="25" t="s">
        <v>59</v>
      </c>
      <c r="I78" s="25" t="s">
        <v>50</v>
      </c>
      <c r="J78" s="104" t="s">
        <v>51</v>
      </c>
      <c r="K78" s="25" t="s">
        <v>50</v>
      </c>
      <c r="L78" s="155" t="s">
        <v>174</v>
      </c>
      <c r="M78" s="153"/>
      <c r="N78" s="153"/>
      <c r="O78" s="154"/>
      <c r="P78" s="36"/>
      <c r="Q78" s="37"/>
      <c r="R78" s="37"/>
      <c r="S78" s="38"/>
      <c r="T78" s="132">
        <v>0.0</v>
      </c>
      <c r="U78" s="36">
        <v>527.75</v>
      </c>
      <c r="V78" s="132">
        <v>1.0</v>
      </c>
      <c r="W78" s="36">
        <v>263.87</v>
      </c>
      <c r="X78" s="26">
        <f t="shared" si="3"/>
        <v>0.5</v>
      </c>
      <c r="Y78" s="38">
        <f t="shared" si="1"/>
        <v>263.87</v>
      </c>
      <c r="Z78" s="38">
        <f t="shared" si="2"/>
        <v>263.87</v>
      </c>
      <c r="AA78" s="26"/>
      <c r="AB78" s="44"/>
      <c r="AC78" s="44"/>
    </row>
    <row r="79" ht="15.75" customHeight="1">
      <c r="A79" s="25" t="s">
        <v>44</v>
      </c>
      <c r="B79" s="148" t="s">
        <v>53</v>
      </c>
      <c r="C79" s="137" t="s">
        <v>597</v>
      </c>
      <c r="D79" s="149" t="s">
        <v>598</v>
      </c>
      <c r="E79" s="26" t="s">
        <v>56</v>
      </c>
      <c r="F79" s="150" t="s">
        <v>738</v>
      </c>
      <c r="G79" s="151" t="s">
        <v>739</v>
      </c>
      <c r="H79" s="25" t="s">
        <v>59</v>
      </c>
      <c r="I79" s="25" t="s">
        <v>50</v>
      </c>
      <c r="J79" s="104" t="s">
        <v>51</v>
      </c>
      <c r="K79" s="25" t="s">
        <v>50</v>
      </c>
      <c r="L79" s="155" t="s">
        <v>179</v>
      </c>
      <c r="M79" s="153"/>
      <c r="N79" s="153"/>
      <c r="O79" s="154"/>
      <c r="P79" s="36"/>
      <c r="Q79" s="37"/>
      <c r="R79" s="37"/>
      <c r="S79" s="38"/>
      <c r="T79" s="132">
        <v>2.0</v>
      </c>
      <c r="U79" s="36">
        <v>527.75</v>
      </c>
      <c r="V79" s="132">
        <v>1.0</v>
      </c>
      <c r="W79" s="36">
        <v>263.87</v>
      </c>
      <c r="X79" s="26">
        <f t="shared" si="3"/>
        <v>2.5</v>
      </c>
      <c r="Y79" s="38">
        <f t="shared" si="1"/>
        <v>1319.37</v>
      </c>
      <c r="Z79" s="38">
        <f t="shared" si="2"/>
        <v>1319.37</v>
      </c>
      <c r="AA79" s="26"/>
      <c r="AB79" s="44"/>
      <c r="AC79" s="44"/>
    </row>
    <row r="80" ht="15.75" customHeight="1">
      <c r="A80" s="25" t="s">
        <v>44</v>
      </c>
      <c r="B80" s="148" t="s">
        <v>53</v>
      </c>
      <c r="C80" s="137" t="s">
        <v>650</v>
      </c>
      <c r="D80" s="149" t="s">
        <v>651</v>
      </c>
      <c r="E80" s="26" t="s">
        <v>56</v>
      </c>
      <c r="F80" s="150" t="s">
        <v>738</v>
      </c>
      <c r="G80" s="151" t="s">
        <v>739</v>
      </c>
      <c r="H80" s="25" t="s">
        <v>59</v>
      </c>
      <c r="I80" s="25" t="s">
        <v>50</v>
      </c>
      <c r="J80" s="104" t="s">
        <v>51</v>
      </c>
      <c r="K80" s="25" t="s">
        <v>50</v>
      </c>
      <c r="L80" s="155" t="s">
        <v>132</v>
      </c>
      <c r="M80" s="153"/>
      <c r="N80" s="153"/>
      <c r="O80" s="154"/>
      <c r="P80" s="36"/>
      <c r="Q80" s="37"/>
      <c r="R80" s="37"/>
      <c r="S80" s="38"/>
      <c r="T80" s="132">
        <v>1.0</v>
      </c>
      <c r="U80" s="36">
        <v>527.75</v>
      </c>
      <c r="V80" s="132">
        <v>1.0</v>
      </c>
      <c r="W80" s="36">
        <v>263.87</v>
      </c>
      <c r="X80" s="26">
        <f t="shared" si="3"/>
        <v>1.5</v>
      </c>
      <c r="Y80" s="38">
        <f t="shared" si="1"/>
        <v>791.62</v>
      </c>
      <c r="Z80" s="38">
        <f t="shared" si="2"/>
        <v>791.62</v>
      </c>
      <c r="AA80" s="26"/>
      <c r="AB80" s="44"/>
      <c r="AC80" s="44"/>
    </row>
    <row r="81" ht="15.75" customHeight="1">
      <c r="A81" s="25" t="s">
        <v>44</v>
      </c>
      <c r="B81" s="148" t="s">
        <v>53</v>
      </c>
      <c r="C81" s="137" t="s">
        <v>170</v>
      </c>
      <c r="D81" s="29" t="s">
        <v>171</v>
      </c>
      <c r="E81" s="26" t="s">
        <v>172</v>
      </c>
      <c r="F81" s="150" t="s">
        <v>738</v>
      </c>
      <c r="G81" s="151" t="s">
        <v>739</v>
      </c>
      <c r="H81" s="25" t="s">
        <v>59</v>
      </c>
      <c r="I81" s="25" t="s">
        <v>50</v>
      </c>
      <c r="J81" s="104" t="s">
        <v>51</v>
      </c>
      <c r="K81" s="25" t="s">
        <v>50</v>
      </c>
      <c r="L81" s="155" t="s">
        <v>179</v>
      </c>
      <c r="M81" s="153"/>
      <c r="N81" s="153"/>
      <c r="O81" s="154"/>
      <c r="P81" s="36"/>
      <c r="Q81" s="37"/>
      <c r="R81" s="37"/>
      <c r="S81" s="38"/>
      <c r="T81" s="132">
        <v>1.0</v>
      </c>
      <c r="U81" s="62">
        <v>54.01</v>
      </c>
      <c r="V81" s="132">
        <v>0.0</v>
      </c>
      <c r="W81" s="62">
        <v>17.52</v>
      </c>
      <c r="X81" s="26">
        <f t="shared" si="3"/>
        <v>1</v>
      </c>
      <c r="Y81" s="38">
        <f t="shared" si="1"/>
        <v>54.01</v>
      </c>
      <c r="Z81" s="38">
        <f t="shared" si="2"/>
        <v>54.01</v>
      </c>
      <c r="AA81" s="26"/>
      <c r="AB81" s="44"/>
      <c r="AC81" s="44"/>
    </row>
    <row r="82" ht="15.75" customHeight="1">
      <c r="A82" s="25" t="s">
        <v>44</v>
      </c>
      <c r="B82" s="148" t="s">
        <v>176</v>
      </c>
      <c r="C82" s="56" t="s">
        <v>182</v>
      </c>
      <c r="D82" s="149" t="s">
        <v>183</v>
      </c>
      <c r="E82" s="26" t="s">
        <v>56</v>
      </c>
      <c r="F82" s="40" t="s">
        <v>738</v>
      </c>
      <c r="G82" s="54"/>
      <c r="H82" s="26"/>
      <c r="I82" s="26" t="s">
        <v>50</v>
      </c>
      <c r="J82" s="32" t="s">
        <v>51</v>
      </c>
      <c r="K82" s="26" t="s">
        <v>50</v>
      </c>
      <c r="L82" s="155" t="s">
        <v>179</v>
      </c>
      <c r="M82" s="42"/>
      <c r="N82" s="42"/>
      <c r="O82" s="35"/>
      <c r="P82" s="36"/>
      <c r="Q82" s="37"/>
      <c r="R82" s="37"/>
      <c r="S82" s="38"/>
      <c r="T82" s="26">
        <v>0.0</v>
      </c>
      <c r="U82" s="36">
        <v>0.0</v>
      </c>
      <c r="V82" s="26">
        <v>7.0</v>
      </c>
      <c r="W82" s="36">
        <v>263.87</v>
      </c>
      <c r="X82" s="26">
        <f t="shared" si="3"/>
        <v>3.5</v>
      </c>
      <c r="Y82" s="38">
        <f t="shared" si="1"/>
        <v>1847.09</v>
      </c>
      <c r="Z82" s="38">
        <f t="shared" si="2"/>
        <v>1847.09</v>
      </c>
      <c r="AA82" s="26"/>
      <c r="AB82" s="44"/>
      <c r="AC82" s="44"/>
    </row>
    <row r="83" ht="15.75" customHeight="1">
      <c r="A83" s="25" t="s">
        <v>44</v>
      </c>
      <c r="B83" s="148" t="s">
        <v>176</v>
      </c>
      <c r="C83" s="56" t="s">
        <v>395</v>
      </c>
      <c r="D83" s="149" t="s">
        <v>396</v>
      </c>
      <c r="E83" s="26" t="s">
        <v>56</v>
      </c>
      <c r="F83" s="40" t="s">
        <v>738</v>
      </c>
      <c r="G83" s="54"/>
      <c r="H83" s="26"/>
      <c r="I83" s="40" t="s">
        <v>50</v>
      </c>
      <c r="J83" s="32" t="s">
        <v>51</v>
      </c>
      <c r="K83" s="26" t="s">
        <v>50</v>
      </c>
      <c r="L83" s="155" t="s">
        <v>179</v>
      </c>
      <c r="M83" s="42"/>
      <c r="N83" s="42"/>
      <c r="O83" s="35"/>
      <c r="P83" s="36"/>
      <c r="Q83" s="37"/>
      <c r="R83" s="37"/>
      <c r="S83" s="38"/>
      <c r="T83" s="26">
        <v>0.0</v>
      </c>
      <c r="U83" s="36">
        <v>0.0</v>
      </c>
      <c r="V83" s="26">
        <v>8.0</v>
      </c>
      <c r="W83" s="36">
        <v>263.87</v>
      </c>
      <c r="X83" s="26">
        <f t="shared" si="3"/>
        <v>4</v>
      </c>
      <c r="Y83" s="38">
        <f t="shared" si="1"/>
        <v>2110.96</v>
      </c>
      <c r="Z83" s="38">
        <f t="shared" si="2"/>
        <v>2110.96</v>
      </c>
      <c r="AA83" s="26"/>
      <c r="AB83" s="44"/>
      <c r="AC83" s="44"/>
    </row>
    <row r="84" ht="15.75" customHeight="1">
      <c r="A84" s="25" t="s">
        <v>44</v>
      </c>
      <c r="B84" s="148" t="s">
        <v>176</v>
      </c>
      <c r="C84" s="56" t="s">
        <v>184</v>
      </c>
      <c r="D84" s="149" t="s">
        <v>185</v>
      </c>
      <c r="E84" s="26" t="s">
        <v>56</v>
      </c>
      <c r="F84" s="40" t="s">
        <v>738</v>
      </c>
      <c r="G84" s="54"/>
      <c r="H84" s="26"/>
      <c r="I84" s="26" t="s">
        <v>50</v>
      </c>
      <c r="J84" s="32" t="s">
        <v>51</v>
      </c>
      <c r="K84" s="26" t="s">
        <v>50</v>
      </c>
      <c r="L84" s="155" t="s">
        <v>179</v>
      </c>
      <c r="M84" s="34"/>
      <c r="N84" s="34"/>
      <c r="O84" s="46"/>
      <c r="P84" s="36"/>
      <c r="Q84" s="37"/>
      <c r="R84" s="37"/>
      <c r="S84" s="38"/>
      <c r="T84" s="40">
        <v>0.0</v>
      </c>
      <c r="U84" s="47">
        <v>0.0</v>
      </c>
      <c r="V84" s="40">
        <v>7.0</v>
      </c>
      <c r="W84" s="36">
        <v>263.87</v>
      </c>
      <c r="X84" s="26">
        <f t="shared" si="3"/>
        <v>3.5</v>
      </c>
      <c r="Y84" s="38">
        <f t="shared" si="1"/>
        <v>1847.09</v>
      </c>
      <c r="Z84" s="38">
        <f t="shared" si="2"/>
        <v>1847.09</v>
      </c>
      <c r="AA84" s="26"/>
      <c r="AB84" s="44"/>
      <c r="AC84" s="44"/>
    </row>
    <row r="85" ht="15.75" customHeight="1">
      <c r="A85" s="25" t="s">
        <v>44</v>
      </c>
      <c r="B85" s="31" t="s">
        <v>176</v>
      </c>
      <c r="C85" s="56" t="s">
        <v>212</v>
      </c>
      <c r="D85" s="157" t="s">
        <v>213</v>
      </c>
      <c r="E85" s="26" t="s">
        <v>56</v>
      </c>
      <c r="F85" s="40" t="s">
        <v>738</v>
      </c>
      <c r="G85" s="54"/>
      <c r="H85" s="26"/>
      <c r="I85" s="40" t="s">
        <v>50</v>
      </c>
      <c r="J85" s="32" t="s">
        <v>51</v>
      </c>
      <c r="K85" s="26" t="s">
        <v>50</v>
      </c>
      <c r="L85" s="155" t="s">
        <v>179</v>
      </c>
      <c r="M85" s="42"/>
      <c r="N85" s="42"/>
      <c r="O85" s="42"/>
      <c r="P85" s="36"/>
      <c r="Q85" s="37"/>
      <c r="R85" s="37"/>
      <c r="S85" s="38"/>
      <c r="T85" s="40">
        <v>0.0</v>
      </c>
      <c r="U85" s="47">
        <v>0.0</v>
      </c>
      <c r="V85" s="26">
        <v>9.0</v>
      </c>
      <c r="W85" s="36">
        <v>263.87</v>
      </c>
      <c r="X85" s="26">
        <f t="shared" si="3"/>
        <v>4.5</v>
      </c>
      <c r="Y85" s="38">
        <f t="shared" si="1"/>
        <v>2374.83</v>
      </c>
      <c r="Z85" s="38">
        <f t="shared" si="2"/>
        <v>2374.83</v>
      </c>
      <c r="AA85" s="26"/>
      <c r="AB85" s="44"/>
      <c r="AC85" s="44"/>
    </row>
    <row r="86" ht="15.75" customHeight="1">
      <c r="A86" s="25" t="s">
        <v>44</v>
      </c>
      <c r="B86" s="31" t="s">
        <v>176</v>
      </c>
      <c r="C86" s="56" t="s">
        <v>188</v>
      </c>
      <c r="D86" s="157" t="s">
        <v>189</v>
      </c>
      <c r="E86" s="26" t="s">
        <v>56</v>
      </c>
      <c r="F86" s="40" t="s">
        <v>738</v>
      </c>
      <c r="G86" s="54"/>
      <c r="H86" s="26"/>
      <c r="I86" s="26" t="s">
        <v>50</v>
      </c>
      <c r="J86" s="32" t="s">
        <v>51</v>
      </c>
      <c r="K86" s="26" t="s">
        <v>50</v>
      </c>
      <c r="L86" s="155" t="s">
        <v>179</v>
      </c>
      <c r="M86" s="42"/>
      <c r="N86" s="42"/>
      <c r="O86" s="42"/>
      <c r="P86" s="36"/>
      <c r="Q86" s="37"/>
      <c r="R86" s="37"/>
      <c r="S86" s="38"/>
      <c r="T86" s="40">
        <v>0.0</v>
      </c>
      <c r="U86" s="47">
        <v>0.0</v>
      </c>
      <c r="V86" s="26">
        <v>9.0</v>
      </c>
      <c r="W86" s="36">
        <v>263.87</v>
      </c>
      <c r="X86" s="26">
        <f t="shared" si="3"/>
        <v>4.5</v>
      </c>
      <c r="Y86" s="38">
        <f t="shared" si="1"/>
        <v>2374.83</v>
      </c>
      <c r="Z86" s="38">
        <f t="shared" si="2"/>
        <v>2374.83</v>
      </c>
      <c r="AA86" s="26"/>
      <c r="AB86" s="44"/>
      <c r="AC86" s="44"/>
    </row>
    <row r="87" ht="15.75" customHeight="1">
      <c r="A87" s="25" t="s">
        <v>44</v>
      </c>
      <c r="B87" s="31" t="s">
        <v>176</v>
      </c>
      <c r="C87" s="56" t="s">
        <v>216</v>
      </c>
      <c r="D87" s="157" t="s">
        <v>217</v>
      </c>
      <c r="E87" s="26" t="s">
        <v>56</v>
      </c>
      <c r="F87" s="40" t="s">
        <v>738</v>
      </c>
      <c r="G87" s="54"/>
      <c r="H87" s="26"/>
      <c r="I87" s="40" t="s">
        <v>50</v>
      </c>
      <c r="J87" s="32" t="s">
        <v>51</v>
      </c>
      <c r="K87" s="26" t="s">
        <v>50</v>
      </c>
      <c r="L87" s="155" t="s">
        <v>179</v>
      </c>
      <c r="M87" s="34"/>
      <c r="N87" s="34"/>
      <c r="O87" s="34"/>
      <c r="P87" s="36"/>
      <c r="Q87" s="37"/>
      <c r="R87" s="37"/>
      <c r="S87" s="38"/>
      <c r="T87" s="40">
        <v>0.0</v>
      </c>
      <c r="U87" s="49">
        <v>0.0</v>
      </c>
      <c r="V87" s="40">
        <v>8.0</v>
      </c>
      <c r="W87" s="47">
        <v>263.87</v>
      </c>
      <c r="X87" s="26">
        <f t="shared" si="3"/>
        <v>4</v>
      </c>
      <c r="Y87" s="38">
        <f t="shared" si="1"/>
        <v>2110.96</v>
      </c>
      <c r="Z87" s="38">
        <f t="shared" si="2"/>
        <v>2110.96</v>
      </c>
      <c r="AA87" s="26"/>
      <c r="AB87" s="44"/>
      <c r="AC87" s="44"/>
    </row>
    <row r="88" ht="15.75" customHeight="1">
      <c r="A88" s="25" t="s">
        <v>44</v>
      </c>
      <c r="B88" s="31" t="s">
        <v>176</v>
      </c>
      <c r="C88" s="56" t="s">
        <v>510</v>
      </c>
      <c r="D88" s="157" t="s">
        <v>511</v>
      </c>
      <c r="E88" s="26" t="s">
        <v>56</v>
      </c>
      <c r="F88" s="40" t="s">
        <v>738</v>
      </c>
      <c r="G88" s="54"/>
      <c r="H88" s="26"/>
      <c r="I88" s="26" t="s">
        <v>50</v>
      </c>
      <c r="J88" s="32" t="s">
        <v>51</v>
      </c>
      <c r="K88" s="26" t="s">
        <v>50</v>
      </c>
      <c r="L88" s="155" t="s">
        <v>179</v>
      </c>
      <c r="M88" s="34"/>
      <c r="N88" s="34"/>
      <c r="O88" s="34"/>
      <c r="P88" s="36"/>
      <c r="Q88" s="37"/>
      <c r="R88" s="37"/>
      <c r="S88" s="38"/>
      <c r="T88" s="40">
        <v>0.0</v>
      </c>
      <c r="U88" s="49">
        <v>0.0</v>
      </c>
      <c r="V88" s="40">
        <v>7.0</v>
      </c>
      <c r="W88" s="49">
        <v>263.87</v>
      </c>
      <c r="X88" s="26">
        <f t="shared" si="3"/>
        <v>3.5</v>
      </c>
      <c r="Y88" s="38">
        <f t="shared" si="1"/>
        <v>1847.09</v>
      </c>
      <c r="Z88" s="38">
        <f t="shared" si="2"/>
        <v>1847.09</v>
      </c>
      <c r="AA88" s="26"/>
      <c r="AB88" s="44"/>
      <c r="AC88" s="44"/>
    </row>
    <row r="89" ht="15.75" customHeight="1">
      <c r="A89" s="25" t="s">
        <v>44</v>
      </c>
      <c r="B89" s="31" t="s">
        <v>176</v>
      </c>
      <c r="C89" s="56" t="s">
        <v>194</v>
      </c>
      <c r="D89" s="157" t="s">
        <v>195</v>
      </c>
      <c r="E89" s="26" t="s">
        <v>56</v>
      </c>
      <c r="F89" s="40" t="s">
        <v>738</v>
      </c>
      <c r="G89" s="54"/>
      <c r="H89" s="26"/>
      <c r="I89" s="40" t="s">
        <v>50</v>
      </c>
      <c r="J89" s="32" t="s">
        <v>51</v>
      </c>
      <c r="K89" s="26" t="s">
        <v>50</v>
      </c>
      <c r="L89" s="155" t="s">
        <v>179</v>
      </c>
      <c r="M89" s="42"/>
      <c r="N89" s="42"/>
      <c r="O89" s="42"/>
      <c r="P89" s="36"/>
      <c r="Q89" s="37"/>
      <c r="R89" s="37"/>
      <c r="S89" s="38"/>
      <c r="T89" s="40">
        <v>0.0</v>
      </c>
      <c r="U89" s="49">
        <v>0.0</v>
      </c>
      <c r="V89" s="26">
        <v>7.0</v>
      </c>
      <c r="W89" s="37">
        <v>263.87</v>
      </c>
      <c r="X89" s="26">
        <f t="shared" si="3"/>
        <v>3.5</v>
      </c>
      <c r="Y89" s="38">
        <f t="shared" si="1"/>
        <v>1847.09</v>
      </c>
      <c r="Z89" s="38">
        <f t="shared" si="2"/>
        <v>1847.09</v>
      </c>
      <c r="AA89" s="26"/>
      <c r="AB89" s="44"/>
      <c r="AC89" s="44"/>
    </row>
    <row r="90" ht="15.75" customHeight="1">
      <c r="A90" s="25" t="s">
        <v>44</v>
      </c>
      <c r="B90" s="31" t="s">
        <v>176</v>
      </c>
      <c r="C90" s="56" t="s">
        <v>512</v>
      </c>
      <c r="D90" s="157" t="s">
        <v>513</v>
      </c>
      <c r="E90" s="26" t="s">
        <v>56</v>
      </c>
      <c r="F90" s="40" t="s">
        <v>738</v>
      </c>
      <c r="G90" s="54"/>
      <c r="H90" s="26"/>
      <c r="I90" s="26" t="s">
        <v>50</v>
      </c>
      <c r="J90" s="32" t="s">
        <v>51</v>
      </c>
      <c r="K90" s="26" t="s">
        <v>50</v>
      </c>
      <c r="L90" s="155" t="s">
        <v>179</v>
      </c>
      <c r="M90" s="42"/>
      <c r="N90" s="42"/>
      <c r="O90" s="42"/>
      <c r="P90" s="36"/>
      <c r="Q90" s="37"/>
      <c r="R90" s="37"/>
      <c r="S90" s="38"/>
      <c r="T90" s="40">
        <v>0.0</v>
      </c>
      <c r="U90" s="49">
        <v>0.0</v>
      </c>
      <c r="V90" s="26">
        <v>7.0</v>
      </c>
      <c r="W90" s="37">
        <v>263.87</v>
      </c>
      <c r="X90" s="26">
        <f t="shared" si="3"/>
        <v>3.5</v>
      </c>
      <c r="Y90" s="38">
        <f t="shared" si="1"/>
        <v>1847.09</v>
      </c>
      <c r="Z90" s="38">
        <f t="shared" si="2"/>
        <v>1847.09</v>
      </c>
      <c r="AA90" s="26"/>
      <c r="AB90" s="44"/>
      <c r="AC90" s="44"/>
    </row>
    <row r="91" ht="15.75" customHeight="1">
      <c r="A91" s="25" t="s">
        <v>44</v>
      </c>
      <c r="B91" s="31" t="s">
        <v>176</v>
      </c>
      <c r="C91" s="56" t="s">
        <v>514</v>
      </c>
      <c r="D91" s="157" t="s">
        <v>515</v>
      </c>
      <c r="E91" s="26" t="s">
        <v>56</v>
      </c>
      <c r="F91" s="40" t="s">
        <v>738</v>
      </c>
      <c r="G91" s="54"/>
      <c r="H91" s="26"/>
      <c r="I91" s="40" t="s">
        <v>50</v>
      </c>
      <c r="J91" s="32" t="s">
        <v>51</v>
      </c>
      <c r="K91" s="26" t="s">
        <v>50</v>
      </c>
      <c r="L91" s="155" t="s">
        <v>179</v>
      </c>
      <c r="M91" s="42"/>
      <c r="N91" s="42"/>
      <c r="O91" s="42"/>
      <c r="P91" s="36"/>
      <c r="Q91" s="37"/>
      <c r="R91" s="37"/>
      <c r="S91" s="38"/>
      <c r="T91" s="40">
        <v>0.0</v>
      </c>
      <c r="U91" s="49">
        <v>0.0</v>
      </c>
      <c r="V91" s="26">
        <v>7.0</v>
      </c>
      <c r="W91" s="37">
        <v>263.87</v>
      </c>
      <c r="X91" s="26">
        <f t="shared" si="3"/>
        <v>3.5</v>
      </c>
      <c r="Y91" s="38">
        <f t="shared" si="1"/>
        <v>1847.09</v>
      </c>
      <c r="Z91" s="38">
        <f t="shared" si="2"/>
        <v>1847.09</v>
      </c>
      <c r="AA91" s="26"/>
      <c r="AB91" s="44"/>
      <c r="AC91" s="44"/>
    </row>
    <row r="92" ht="15.75" customHeight="1">
      <c r="A92" s="25" t="s">
        <v>44</v>
      </c>
      <c r="B92" s="31" t="s">
        <v>176</v>
      </c>
      <c r="C92" s="56" t="s">
        <v>516</v>
      </c>
      <c r="D92" s="157" t="s">
        <v>517</v>
      </c>
      <c r="E92" s="26" t="s">
        <v>56</v>
      </c>
      <c r="F92" s="40" t="s">
        <v>738</v>
      </c>
      <c r="G92" s="54"/>
      <c r="H92" s="26"/>
      <c r="I92" s="26" t="s">
        <v>50</v>
      </c>
      <c r="J92" s="32" t="s">
        <v>51</v>
      </c>
      <c r="K92" s="26" t="s">
        <v>50</v>
      </c>
      <c r="L92" s="155" t="s">
        <v>179</v>
      </c>
      <c r="M92" s="42"/>
      <c r="N92" s="42"/>
      <c r="O92" s="42"/>
      <c r="P92" s="36"/>
      <c r="Q92" s="37"/>
      <c r="R92" s="37"/>
      <c r="S92" s="38"/>
      <c r="T92" s="40">
        <v>0.0</v>
      </c>
      <c r="U92" s="49">
        <v>0.0</v>
      </c>
      <c r="V92" s="26">
        <v>8.0</v>
      </c>
      <c r="W92" s="37">
        <v>263.87</v>
      </c>
      <c r="X92" s="26">
        <f t="shared" si="3"/>
        <v>4</v>
      </c>
      <c r="Y92" s="38">
        <f t="shared" si="1"/>
        <v>2110.96</v>
      </c>
      <c r="Z92" s="38">
        <f t="shared" si="2"/>
        <v>2110.96</v>
      </c>
      <c r="AA92" s="26"/>
      <c r="AB92" s="44"/>
      <c r="AC92" s="44"/>
    </row>
    <row r="93" ht="15.75" customHeight="1">
      <c r="A93" s="25" t="s">
        <v>44</v>
      </c>
      <c r="B93" s="31" t="s">
        <v>176</v>
      </c>
      <c r="C93" s="56" t="s">
        <v>518</v>
      </c>
      <c r="D93" s="157" t="s">
        <v>519</v>
      </c>
      <c r="E93" s="26" t="s">
        <v>56</v>
      </c>
      <c r="F93" s="40" t="s">
        <v>738</v>
      </c>
      <c r="G93" s="54"/>
      <c r="H93" s="26"/>
      <c r="I93" s="40" t="s">
        <v>50</v>
      </c>
      <c r="J93" s="32" t="s">
        <v>51</v>
      </c>
      <c r="K93" s="26" t="s">
        <v>50</v>
      </c>
      <c r="L93" s="155" t="s">
        <v>179</v>
      </c>
      <c r="M93" s="42"/>
      <c r="N93" s="42"/>
      <c r="O93" s="42"/>
      <c r="P93" s="36"/>
      <c r="Q93" s="37"/>
      <c r="R93" s="37"/>
      <c r="S93" s="38"/>
      <c r="T93" s="40">
        <v>0.0</v>
      </c>
      <c r="U93" s="49">
        <v>0.0</v>
      </c>
      <c r="V93" s="26">
        <v>7.0</v>
      </c>
      <c r="W93" s="37">
        <v>263.87</v>
      </c>
      <c r="X93" s="26">
        <f t="shared" si="3"/>
        <v>3.5</v>
      </c>
      <c r="Y93" s="38">
        <f t="shared" si="1"/>
        <v>1847.09</v>
      </c>
      <c r="Z93" s="38">
        <f t="shared" si="2"/>
        <v>1847.09</v>
      </c>
      <c r="AA93" s="26"/>
      <c r="AB93" s="44"/>
      <c r="AC93" s="44"/>
    </row>
    <row r="94" ht="15.75" customHeight="1">
      <c r="A94" s="25" t="s">
        <v>44</v>
      </c>
      <c r="B94" s="31" t="s">
        <v>176</v>
      </c>
      <c r="C94" s="56" t="s">
        <v>198</v>
      </c>
      <c r="D94" s="157" t="s">
        <v>199</v>
      </c>
      <c r="E94" s="26" t="s">
        <v>56</v>
      </c>
      <c r="F94" s="40" t="s">
        <v>738</v>
      </c>
      <c r="G94" s="54"/>
      <c r="H94" s="26"/>
      <c r="I94" s="26" t="s">
        <v>50</v>
      </c>
      <c r="J94" s="32" t="s">
        <v>51</v>
      </c>
      <c r="K94" s="26" t="s">
        <v>50</v>
      </c>
      <c r="L94" s="155" t="s">
        <v>179</v>
      </c>
      <c r="M94" s="42"/>
      <c r="N94" s="42"/>
      <c r="O94" s="42"/>
      <c r="P94" s="36"/>
      <c r="Q94" s="37"/>
      <c r="R94" s="37"/>
      <c r="S94" s="38"/>
      <c r="T94" s="40">
        <v>0.0</v>
      </c>
      <c r="U94" s="49">
        <v>0.0</v>
      </c>
      <c r="V94" s="26">
        <v>7.0</v>
      </c>
      <c r="W94" s="37">
        <v>263.87</v>
      </c>
      <c r="X94" s="26">
        <f t="shared" si="3"/>
        <v>3.5</v>
      </c>
      <c r="Y94" s="38">
        <f t="shared" si="1"/>
        <v>1847.09</v>
      </c>
      <c r="Z94" s="38">
        <f t="shared" si="2"/>
        <v>1847.09</v>
      </c>
      <c r="AA94" s="26"/>
      <c r="AB94" s="44"/>
      <c r="AC94" s="44"/>
    </row>
    <row r="95" ht="15.75" customHeight="1">
      <c r="A95" s="25" t="s">
        <v>44</v>
      </c>
      <c r="B95" s="31" t="s">
        <v>176</v>
      </c>
      <c r="C95" s="56" t="s">
        <v>200</v>
      </c>
      <c r="D95" s="157" t="s">
        <v>201</v>
      </c>
      <c r="E95" s="26" t="s">
        <v>56</v>
      </c>
      <c r="F95" s="40" t="s">
        <v>738</v>
      </c>
      <c r="G95" s="54"/>
      <c r="H95" s="26"/>
      <c r="I95" s="40" t="s">
        <v>50</v>
      </c>
      <c r="J95" s="32" t="s">
        <v>51</v>
      </c>
      <c r="K95" s="26" t="s">
        <v>50</v>
      </c>
      <c r="L95" s="155" t="s">
        <v>179</v>
      </c>
      <c r="M95" s="42"/>
      <c r="N95" s="42"/>
      <c r="O95" s="42"/>
      <c r="P95" s="36"/>
      <c r="Q95" s="37"/>
      <c r="R95" s="37"/>
      <c r="S95" s="38"/>
      <c r="T95" s="40">
        <v>0.0</v>
      </c>
      <c r="U95" s="49">
        <v>0.0</v>
      </c>
      <c r="V95" s="26">
        <v>7.0</v>
      </c>
      <c r="W95" s="37">
        <v>263.87</v>
      </c>
      <c r="X95" s="26">
        <f t="shared" si="3"/>
        <v>3.5</v>
      </c>
      <c r="Y95" s="38">
        <f t="shared" si="1"/>
        <v>1847.09</v>
      </c>
      <c r="Z95" s="38">
        <f t="shared" si="2"/>
        <v>1847.09</v>
      </c>
      <c r="AA95" s="26"/>
      <c r="AB95" s="44"/>
      <c r="AC95" s="44"/>
    </row>
    <row r="96" ht="15.75" customHeight="1">
      <c r="A96" s="25" t="s">
        <v>44</v>
      </c>
      <c r="B96" s="31" t="s">
        <v>176</v>
      </c>
      <c r="C96" s="56" t="s">
        <v>204</v>
      </c>
      <c r="D96" s="157" t="s">
        <v>205</v>
      </c>
      <c r="E96" s="26" t="s">
        <v>56</v>
      </c>
      <c r="F96" s="40" t="s">
        <v>738</v>
      </c>
      <c r="G96" s="54"/>
      <c r="H96" s="26"/>
      <c r="I96" s="26" t="s">
        <v>50</v>
      </c>
      <c r="J96" s="32" t="s">
        <v>51</v>
      </c>
      <c r="K96" s="26" t="s">
        <v>50</v>
      </c>
      <c r="L96" s="155" t="s">
        <v>179</v>
      </c>
      <c r="M96" s="42"/>
      <c r="N96" s="42"/>
      <c r="O96" s="42"/>
      <c r="P96" s="36"/>
      <c r="Q96" s="37"/>
      <c r="R96" s="37"/>
      <c r="S96" s="38"/>
      <c r="T96" s="40">
        <v>0.0</v>
      </c>
      <c r="U96" s="49">
        <v>0.0</v>
      </c>
      <c r="V96" s="26">
        <v>7.0</v>
      </c>
      <c r="W96" s="37">
        <v>263.87</v>
      </c>
      <c r="X96" s="26">
        <f t="shared" si="3"/>
        <v>3.5</v>
      </c>
      <c r="Y96" s="38">
        <f t="shared" si="1"/>
        <v>1847.09</v>
      </c>
      <c r="Z96" s="38">
        <f t="shared" si="2"/>
        <v>1847.09</v>
      </c>
      <c r="AA96" s="26"/>
      <c r="AB96" s="44"/>
      <c r="AC96" s="44"/>
    </row>
    <row r="97" ht="15.75" customHeight="1">
      <c r="A97" s="25" t="s">
        <v>44</v>
      </c>
      <c r="B97" s="31" t="s">
        <v>176</v>
      </c>
      <c r="C97" s="56" t="s">
        <v>375</v>
      </c>
      <c r="D97" s="157" t="s">
        <v>376</v>
      </c>
      <c r="E97" s="26" t="s">
        <v>56</v>
      </c>
      <c r="F97" s="40" t="s">
        <v>738</v>
      </c>
      <c r="G97" s="54"/>
      <c r="H97" s="26"/>
      <c r="I97" s="40" t="s">
        <v>50</v>
      </c>
      <c r="J97" s="32" t="s">
        <v>51</v>
      </c>
      <c r="K97" s="26" t="s">
        <v>50</v>
      </c>
      <c r="L97" s="155" t="s">
        <v>179</v>
      </c>
      <c r="M97" s="42"/>
      <c r="N97" s="42"/>
      <c r="O97" s="42"/>
      <c r="P97" s="36"/>
      <c r="Q97" s="37"/>
      <c r="R97" s="37"/>
      <c r="S97" s="38"/>
      <c r="T97" s="40">
        <v>0.0</v>
      </c>
      <c r="U97" s="49">
        <v>0.0</v>
      </c>
      <c r="V97" s="26">
        <v>2.0</v>
      </c>
      <c r="W97" s="37">
        <v>263.87</v>
      </c>
      <c r="X97" s="26">
        <f t="shared" si="3"/>
        <v>1</v>
      </c>
      <c r="Y97" s="38">
        <f t="shared" si="1"/>
        <v>527.74</v>
      </c>
      <c r="Z97" s="38">
        <f t="shared" si="2"/>
        <v>527.74</v>
      </c>
      <c r="AA97" s="26"/>
      <c r="AB97" s="44"/>
      <c r="AC97" s="44"/>
    </row>
    <row r="98" ht="15.75" customHeight="1">
      <c r="A98" s="25" t="s">
        <v>44</v>
      </c>
      <c r="B98" s="31" t="s">
        <v>176</v>
      </c>
      <c r="C98" s="56" t="s">
        <v>606</v>
      </c>
      <c r="D98" s="157" t="s">
        <v>607</v>
      </c>
      <c r="E98" s="26" t="s">
        <v>56</v>
      </c>
      <c r="F98" s="40" t="s">
        <v>738</v>
      </c>
      <c r="G98" s="54"/>
      <c r="H98" s="26"/>
      <c r="I98" s="26" t="s">
        <v>50</v>
      </c>
      <c r="J98" s="32" t="s">
        <v>51</v>
      </c>
      <c r="K98" s="26" t="s">
        <v>50</v>
      </c>
      <c r="L98" s="155" t="s">
        <v>179</v>
      </c>
      <c r="M98" s="42"/>
      <c r="N98" s="42"/>
      <c r="O98" s="42"/>
      <c r="P98" s="36"/>
      <c r="Q98" s="37"/>
      <c r="R98" s="37"/>
      <c r="S98" s="38"/>
      <c r="T98" s="40">
        <v>0.0</v>
      </c>
      <c r="U98" s="49">
        <v>0.0</v>
      </c>
      <c r="V98" s="40">
        <v>8.0</v>
      </c>
      <c r="W98" s="49">
        <v>263.87</v>
      </c>
      <c r="X98" s="26">
        <f t="shared" si="3"/>
        <v>4</v>
      </c>
      <c r="Y98" s="38">
        <f t="shared" si="1"/>
        <v>2110.96</v>
      </c>
      <c r="Z98" s="38">
        <f t="shared" si="2"/>
        <v>2110.96</v>
      </c>
      <c r="AA98" s="26"/>
      <c r="AB98" s="44"/>
      <c r="AC98" s="44"/>
    </row>
    <row r="99" ht="15.75" customHeight="1">
      <c r="A99" s="25" t="s">
        <v>44</v>
      </c>
      <c r="B99" s="31" t="s">
        <v>176</v>
      </c>
      <c r="C99" s="56" t="s">
        <v>377</v>
      </c>
      <c r="D99" s="157" t="s">
        <v>378</v>
      </c>
      <c r="E99" s="26" t="s">
        <v>56</v>
      </c>
      <c r="F99" s="40" t="s">
        <v>738</v>
      </c>
      <c r="G99" s="54"/>
      <c r="H99" s="26"/>
      <c r="I99" s="40" t="s">
        <v>50</v>
      </c>
      <c r="J99" s="32" t="s">
        <v>51</v>
      </c>
      <c r="K99" s="26" t="s">
        <v>50</v>
      </c>
      <c r="L99" s="155" t="s">
        <v>179</v>
      </c>
      <c r="M99" s="42"/>
      <c r="N99" s="42"/>
      <c r="O99" s="42"/>
      <c r="P99" s="36"/>
      <c r="Q99" s="37"/>
      <c r="R99" s="37"/>
      <c r="S99" s="38"/>
      <c r="T99" s="26">
        <v>0.0</v>
      </c>
      <c r="U99" s="37">
        <v>0.0</v>
      </c>
      <c r="V99" s="26">
        <v>7.0</v>
      </c>
      <c r="W99" s="37">
        <v>263.87</v>
      </c>
      <c r="X99" s="26">
        <f t="shared" si="3"/>
        <v>3.5</v>
      </c>
      <c r="Y99" s="38">
        <f t="shared" si="1"/>
        <v>1847.09</v>
      </c>
      <c r="Z99" s="38">
        <f t="shared" si="2"/>
        <v>1847.09</v>
      </c>
      <c r="AA99" s="26"/>
      <c r="AB99" s="44"/>
      <c r="AC99" s="44"/>
    </row>
    <row r="100" ht="15.75" customHeight="1">
      <c r="A100" s="25" t="s">
        <v>44</v>
      </c>
      <c r="B100" s="31" t="s">
        <v>176</v>
      </c>
      <c r="C100" s="56" t="s">
        <v>206</v>
      </c>
      <c r="D100" s="157" t="s">
        <v>207</v>
      </c>
      <c r="E100" s="26" t="s">
        <v>56</v>
      </c>
      <c r="F100" s="40" t="s">
        <v>738</v>
      </c>
      <c r="G100" s="54"/>
      <c r="H100" s="26"/>
      <c r="I100" s="26" t="s">
        <v>50</v>
      </c>
      <c r="J100" s="32" t="s">
        <v>51</v>
      </c>
      <c r="K100" s="26" t="s">
        <v>50</v>
      </c>
      <c r="L100" s="155" t="s">
        <v>179</v>
      </c>
      <c r="M100" s="42"/>
      <c r="N100" s="42"/>
      <c r="O100" s="42"/>
      <c r="P100" s="36"/>
      <c r="Q100" s="37"/>
      <c r="R100" s="37"/>
      <c r="S100" s="38"/>
      <c r="T100" s="26">
        <v>0.0</v>
      </c>
      <c r="U100" s="37">
        <v>0.0</v>
      </c>
      <c r="V100" s="26">
        <v>8.0</v>
      </c>
      <c r="W100" s="37">
        <v>263.87</v>
      </c>
      <c r="X100" s="26">
        <f t="shared" si="3"/>
        <v>4</v>
      </c>
      <c r="Y100" s="38">
        <f t="shared" si="1"/>
        <v>2110.96</v>
      </c>
      <c r="Z100" s="38">
        <f t="shared" si="2"/>
        <v>2110.96</v>
      </c>
      <c r="AA100" s="26"/>
      <c r="AB100" s="44"/>
      <c r="AC100" s="44"/>
    </row>
    <row r="101" ht="15.75" customHeight="1">
      <c r="A101" s="25" t="s">
        <v>44</v>
      </c>
      <c r="B101" s="31" t="s">
        <v>176</v>
      </c>
      <c r="C101" s="56" t="s">
        <v>381</v>
      </c>
      <c r="D101" s="157" t="s">
        <v>382</v>
      </c>
      <c r="E101" s="26" t="s">
        <v>56</v>
      </c>
      <c r="F101" s="40" t="s">
        <v>738</v>
      </c>
      <c r="G101" s="54"/>
      <c r="H101" s="26"/>
      <c r="I101" s="40" t="s">
        <v>50</v>
      </c>
      <c r="J101" s="32" t="s">
        <v>51</v>
      </c>
      <c r="K101" s="26" t="s">
        <v>50</v>
      </c>
      <c r="L101" s="155" t="s">
        <v>179</v>
      </c>
      <c r="M101" s="42"/>
      <c r="N101" s="42"/>
      <c r="O101" s="42"/>
      <c r="P101" s="36"/>
      <c r="Q101" s="37"/>
      <c r="R101" s="37"/>
      <c r="S101" s="38"/>
      <c r="T101" s="26">
        <v>0.0</v>
      </c>
      <c r="U101" s="49">
        <v>0.0</v>
      </c>
      <c r="V101" s="26">
        <v>7.0</v>
      </c>
      <c r="W101" s="49">
        <v>263.87</v>
      </c>
      <c r="X101" s="26">
        <f t="shared" si="3"/>
        <v>3.5</v>
      </c>
      <c r="Y101" s="38">
        <f t="shared" si="1"/>
        <v>1847.09</v>
      </c>
      <c r="Z101" s="38">
        <f t="shared" si="2"/>
        <v>1847.09</v>
      </c>
      <c r="AA101" s="26"/>
      <c r="AB101" s="44"/>
      <c r="AC101" s="44"/>
    </row>
    <row r="102" ht="15.75" customHeight="1">
      <c r="A102" s="25" t="s">
        <v>44</v>
      </c>
      <c r="B102" s="31" t="s">
        <v>176</v>
      </c>
      <c r="C102" s="56" t="s">
        <v>208</v>
      </c>
      <c r="D102" s="157" t="s">
        <v>209</v>
      </c>
      <c r="E102" s="26" t="s">
        <v>56</v>
      </c>
      <c r="F102" s="40" t="s">
        <v>738</v>
      </c>
      <c r="G102" s="54"/>
      <c r="H102" s="26"/>
      <c r="I102" s="26" t="s">
        <v>50</v>
      </c>
      <c r="J102" s="32" t="s">
        <v>51</v>
      </c>
      <c r="K102" s="26" t="s">
        <v>50</v>
      </c>
      <c r="L102" s="155" t="s">
        <v>179</v>
      </c>
      <c r="M102" s="42"/>
      <c r="N102" s="42"/>
      <c r="O102" s="42"/>
      <c r="P102" s="36"/>
      <c r="Q102" s="37"/>
      <c r="R102" s="37"/>
      <c r="S102" s="38"/>
      <c r="T102" s="26">
        <v>0.0</v>
      </c>
      <c r="U102" s="49">
        <v>0.0</v>
      </c>
      <c r="V102" s="26">
        <v>7.0</v>
      </c>
      <c r="W102" s="49">
        <v>263.87</v>
      </c>
      <c r="X102" s="26">
        <f t="shared" si="3"/>
        <v>3.5</v>
      </c>
      <c r="Y102" s="38">
        <f t="shared" si="1"/>
        <v>1847.09</v>
      </c>
      <c r="Z102" s="38">
        <f t="shared" si="2"/>
        <v>1847.09</v>
      </c>
      <c r="AA102" s="26"/>
      <c r="AB102" s="44"/>
      <c r="AC102" s="44"/>
    </row>
    <row r="103" ht="15.75" customHeight="1">
      <c r="A103" s="25" t="s">
        <v>44</v>
      </c>
      <c r="B103" s="31" t="s">
        <v>176</v>
      </c>
      <c r="C103" s="56" t="s">
        <v>385</v>
      </c>
      <c r="D103" s="157" t="s">
        <v>386</v>
      </c>
      <c r="E103" s="26" t="s">
        <v>56</v>
      </c>
      <c r="F103" s="40" t="s">
        <v>738</v>
      </c>
      <c r="G103" s="54"/>
      <c r="H103" s="26"/>
      <c r="I103" s="40" t="s">
        <v>50</v>
      </c>
      <c r="J103" s="32" t="s">
        <v>51</v>
      </c>
      <c r="K103" s="26" t="s">
        <v>50</v>
      </c>
      <c r="L103" s="155" t="s">
        <v>179</v>
      </c>
      <c r="M103" s="42"/>
      <c r="N103" s="42"/>
      <c r="O103" s="42"/>
      <c r="P103" s="36"/>
      <c r="Q103" s="37"/>
      <c r="R103" s="37"/>
      <c r="S103" s="38"/>
      <c r="T103" s="26">
        <v>0.0</v>
      </c>
      <c r="U103" s="49">
        <v>0.0</v>
      </c>
      <c r="V103" s="26">
        <v>7.0</v>
      </c>
      <c r="W103" s="49">
        <v>263.87</v>
      </c>
      <c r="X103" s="26">
        <f t="shared" si="3"/>
        <v>3.5</v>
      </c>
      <c r="Y103" s="38">
        <f t="shared" si="1"/>
        <v>1847.09</v>
      </c>
      <c r="Z103" s="38">
        <f t="shared" si="2"/>
        <v>1847.09</v>
      </c>
      <c r="AA103" s="26"/>
      <c r="AB103" s="44"/>
      <c r="AC103" s="44"/>
    </row>
    <row r="104" ht="15.75" customHeight="1">
      <c r="A104" s="25" t="s">
        <v>44</v>
      </c>
      <c r="B104" s="31" t="s">
        <v>176</v>
      </c>
      <c r="C104" s="56" t="s">
        <v>387</v>
      </c>
      <c r="D104" s="157" t="s">
        <v>388</v>
      </c>
      <c r="E104" s="26" t="s">
        <v>56</v>
      </c>
      <c r="F104" s="40" t="s">
        <v>738</v>
      </c>
      <c r="G104" s="54"/>
      <c r="H104" s="26"/>
      <c r="I104" s="26" t="s">
        <v>50</v>
      </c>
      <c r="J104" s="32" t="s">
        <v>51</v>
      </c>
      <c r="K104" s="26" t="s">
        <v>50</v>
      </c>
      <c r="L104" s="155" t="s">
        <v>179</v>
      </c>
      <c r="M104" s="42"/>
      <c r="N104" s="42"/>
      <c r="O104" s="42"/>
      <c r="P104" s="36"/>
      <c r="Q104" s="37"/>
      <c r="R104" s="37"/>
      <c r="S104" s="38"/>
      <c r="T104" s="26">
        <v>0.0</v>
      </c>
      <c r="U104" s="49">
        <v>0.0</v>
      </c>
      <c r="V104" s="26">
        <v>7.0</v>
      </c>
      <c r="W104" s="49">
        <v>263.87</v>
      </c>
      <c r="X104" s="26">
        <f t="shared" si="3"/>
        <v>3.5</v>
      </c>
      <c r="Y104" s="38">
        <f t="shared" si="1"/>
        <v>1847.09</v>
      </c>
      <c r="Z104" s="38">
        <f t="shared" si="2"/>
        <v>1847.09</v>
      </c>
      <c r="AA104" s="26"/>
      <c r="AB104" s="44"/>
      <c r="AC104" s="44"/>
    </row>
    <row r="105" ht="15.75" customHeight="1">
      <c r="A105" s="25" t="s">
        <v>44</v>
      </c>
      <c r="B105" s="31" t="s">
        <v>176</v>
      </c>
      <c r="C105" s="56" t="s">
        <v>389</v>
      </c>
      <c r="D105" s="157" t="s">
        <v>390</v>
      </c>
      <c r="E105" s="26" t="s">
        <v>56</v>
      </c>
      <c r="F105" s="40" t="s">
        <v>738</v>
      </c>
      <c r="G105" s="54"/>
      <c r="H105" s="26"/>
      <c r="I105" s="40" t="s">
        <v>50</v>
      </c>
      <c r="J105" s="32" t="s">
        <v>51</v>
      </c>
      <c r="K105" s="26" t="s">
        <v>50</v>
      </c>
      <c r="L105" s="155" t="s">
        <v>179</v>
      </c>
      <c r="M105" s="42"/>
      <c r="N105" s="42"/>
      <c r="O105" s="42"/>
      <c r="P105" s="36"/>
      <c r="Q105" s="37"/>
      <c r="R105" s="37"/>
      <c r="S105" s="38"/>
      <c r="T105" s="26">
        <v>0.0</v>
      </c>
      <c r="U105" s="49">
        <v>0.0</v>
      </c>
      <c r="V105" s="26">
        <v>9.0</v>
      </c>
      <c r="W105" s="49">
        <v>263.87</v>
      </c>
      <c r="X105" s="26">
        <f t="shared" si="3"/>
        <v>4.5</v>
      </c>
      <c r="Y105" s="38">
        <f t="shared" si="1"/>
        <v>2374.83</v>
      </c>
      <c r="Z105" s="38">
        <f t="shared" si="2"/>
        <v>2374.83</v>
      </c>
      <c r="AA105" s="26"/>
      <c r="AB105" s="44"/>
      <c r="AC105" s="44"/>
    </row>
    <row r="106" ht="15.75" customHeight="1">
      <c r="A106" s="25" t="s">
        <v>44</v>
      </c>
      <c r="B106" s="31" t="s">
        <v>176</v>
      </c>
      <c r="C106" s="56" t="s">
        <v>377</v>
      </c>
      <c r="D106" s="157" t="s">
        <v>378</v>
      </c>
      <c r="E106" s="26" t="s">
        <v>56</v>
      </c>
      <c r="F106" s="40" t="s">
        <v>738</v>
      </c>
      <c r="G106" s="54"/>
      <c r="H106" s="26"/>
      <c r="I106" s="26" t="s">
        <v>50</v>
      </c>
      <c r="J106" s="32" t="s">
        <v>51</v>
      </c>
      <c r="K106" s="26" t="s">
        <v>50</v>
      </c>
      <c r="L106" s="155" t="s">
        <v>179</v>
      </c>
      <c r="M106" s="42"/>
      <c r="N106" s="42"/>
      <c r="O106" s="42"/>
      <c r="P106" s="36"/>
      <c r="Q106" s="37"/>
      <c r="R106" s="37"/>
      <c r="S106" s="38"/>
      <c r="T106" s="26">
        <v>0.0</v>
      </c>
      <c r="U106" s="49">
        <v>0.0</v>
      </c>
      <c r="V106" s="26">
        <v>7.0</v>
      </c>
      <c r="W106" s="49">
        <v>263.87</v>
      </c>
      <c r="X106" s="26">
        <f t="shared" si="3"/>
        <v>3.5</v>
      </c>
      <c r="Y106" s="38">
        <f t="shared" si="1"/>
        <v>1847.09</v>
      </c>
      <c r="Z106" s="38">
        <f t="shared" si="2"/>
        <v>1847.09</v>
      </c>
      <c r="AA106" s="26"/>
      <c r="AB106" s="44"/>
      <c r="AC106" s="44"/>
    </row>
    <row r="107" ht="15.75" customHeight="1">
      <c r="A107" s="25" t="s">
        <v>44</v>
      </c>
      <c r="B107" s="31" t="s">
        <v>176</v>
      </c>
      <c r="C107" s="56" t="s">
        <v>500</v>
      </c>
      <c r="D107" s="157" t="s">
        <v>501</v>
      </c>
      <c r="E107" s="26" t="s">
        <v>56</v>
      </c>
      <c r="F107" s="40" t="s">
        <v>738</v>
      </c>
      <c r="G107" s="54"/>
      <c r="H107" s="26"/>
      <c r="I107" s="40" t="s">
        <v>50</v>
      </c>
      <c r="J107" s="32" t="s">
        <v>51</v>
      </c>
      <c r="K107" s="26" t="s">
        <v>50</v>
      </c>
      <c r="L107" s="155" t="s">
        <v>179</v>
      </c>
      <c r="M107" s="42"/>
      <c r="N107" s="42"/>
      <c r="O107" s="42"/>
      <c r="P107" s="36"/>
      <c r="Q107" s="37"/>
      <c r="R107" s="37"/>
      <c r="S107" s="38"/>
      <c r="T107" s="26">
        <v>0.0</v>
      </c>
      <c r="U107" s="49">
        <v>0.0</v>
      </c>
      <c r="V107" s="26">
        <v>9.0</v>
      </c>
      <c r="W107" s="49">
        <v>263.87</v>
      </c>
      <c r="X107" s="26">
        <f t="shared" si="3"/>
        <v>4.5</v>
      </c>
      <c r="Y107" s="38">
        <f t="shared" si="1"/>
        <v>2374.83</v>
      </c>
      <c r="Z107" s="38">
        <f t="shared" si="2"/>
        <v>2374.83</v>
      </c>
      <c r="AA107" s="26"/>
      <c r="AB107" s="44"/>
      <c r="AC107" s="44"/>
    </row>
    <row r="108" ht="15.75" customHeight="1">
      <c r="A108" s="25" t="s">
        <v>44</v>
      </c>
      <c r="B108" s="31" t="s">
        <v>176</v>
      </c>
      <c r="C108" s="56" t="s">
        <v>379</v>
      </c>
      <c r="D108" s="157" t="s">
        <v>380</v>
      </c>
      <c r="E108" s="26" t="s">
        <v>56</v>
      </c>
      <c r="F108" s="40" t="s">
        <v>738</v>
      </c>
      <c r="G108" s="54"/>
      <c r="H108" s="26"/>
      <c r="I108" s="26" t="s">
        <v>50</v>
      </c>
      <c r="J108" s="32" t="s">
        <v>51</v>
      </c>
      <c r="K108" s="26" t="s">
        <v>50</v>
      </c>
      <c r="L108" s="155" t="s">
        <v>179</v>
      </c>
      <c r="M108" s="42"/>
      <c r="N108" s="42"/>
      <c r="O108" s="42"/>
      <c r="P108" s="36"/>
      <c r="Q108" s="37"/>
      <c r="R108" s="37"/>
      <c r="S108" s="38"/>
      <c r="T108" s="26">
        <v>0.0</v>
      </c>
      <c r="U108" s="49">
        <v>0.0</v>
      </c>
      <c r="V108" s="26">
        <v>7.0</v>
      </c>
      <c r="W108" s="49">
        <v>263.87</v>
      </c>
      <c r="X108" s="26">
        <f t="shared" si="3"/>
        <v>3.5</v>
      </c>
      <c r="Y108" s="38">
        <f t="shared" si="1"/>
        <v>1847.09</v>
      </c>
      <c r="Z108" s="38">
        <f t="shared" si="2"/>
        <v>1847.09</v>
      </c>
      <c r="AA108" s="26"/>
      <c r="AB108" s="44"/>
      <c r="AC108" s="44"/>
    </row>
    <row r="109" ht="15.75" customHeight="1">
      <c r="A109" s="25" t="s">
        <v>44</v>
      </c>
      <c r="B109" s="31" t="s">
        <v>176</v>
      </c>
      <c r="C109" s="56" t="s">
        <v>486</v>
      </c>
      <c r="D109" s="157" t="s">
        <v>487</v>
      </c>
      <c r="E109" s="26" t="s">
        <v>56</v>
      </c>
      <c r="F109" s="40" t="s">
        <v>738</v>
      </c>
      <c r="G109" s="54"/>
      <c r="H109" s="26"/>
      <c r="I109" s="40" t="s">
        <v>50</v>
      </c>
      <c r="J109" s="32" t="s">
        <v>51</v>
      </c>
      <c r="K109" s="26" t="s">
        <v>50</v>
      </c>
      <c r="L109" s="155" t="s">
        <v>179</v>
      </c>
      <c r="M109" s="42"/>
      <c r="N109" s="42"/>
      <c r="O109" s="42"/>
      <c r="P109" s="36"/>
      <c r="Q109" s="37"/>
      <c r="R109" s="37"/>
      <c r="S109" s="38"/>
      <c r="T109" s="26">
        <v>0.0</v>
      </c>
      <c r="U109" s="49">
        <v>0.0</v>
      </c>
      <c r="V109" s="26">
        <v>8.0</v>
      </c>
      <c r="W109" s="49">
        <v>263.87</v>
      </c>
      <c r="X109" s="26">
        <f t="shared" si="3"/>
        <v>4</v>
      </c>
      <c r="Y109" s="38">
        <f t="shared" si="1"/>
        <v>2110.96</v>
      </c>
      <c r="Z109" s="38">
        <f t="shared" si="2"/>
        <v>2110.96</v>
      </c>
      <c r="AA109" s="26"/>
      <c r="AB109" s="44"/>
      <c r="AC109" s="44"/>
    </row>
    <row r="110" ht="15.75" customHeight="1">
      <c r="A110" s="25" t="s">
        <v>44</v>
      </c>
      <c r="B110" s="31" t="s">
        <v>176</v>
      </c>
      <c r="C110" s="56" t="s">
        <v>206</v>
      </c>
      <c r="D110" s="157" t="s">
        <v>207</v>
      </c>
      <c r="E110" s="26" t="s">
        <v>56</v>
      </c>
      <c r="F110" s="40" t="s">
        <v>738</v>
      </c>
      <c r="G110" s="54"/>
      <c r="H110" s="26"/>
      <c r="I110" s="26" t="s">
        <v>50</v>
      </c>
      <c r="J110" s="32" t="s">
        <v>51</v>
      </c>
      <c r="K110" s="26" t="s">
        <v>50</v>
      </c>
      <c r="L110" s="155" t="s">
        <v>179</v>
      </c>
      <c r="M110" s="42"/>
      <c r="N110" s="42"/>
      <c r="O110" s="42"/>
      <c r="P110" s="36"/>
      <c r="Q110" s="37"/>
      <c r="R110" s="37"/>
      <c r="S110" s="38"/>
      <c r="T110" s="26">
        <v>0.0</v>
      </c>
      <c r="U110" s="49">
        <v>0.0</v>
      </c>
      <c r="V110" s="26">
        <v>7.0</v>
      </c>
      <c r="W110" s="49">
        <v>263.87</v>
      </c>
      <c r="X110" s="26">
        <f t="shared" si="3"/>
        <v>3.5</v>
      </c>
      <c r="Y110" s="38">
        <f t="shared" si="1"/>
        <v>1847.09</v>
      </c>
      <c r="Z110" s="38">
        <f t="shared" si="2"/>
        <v>1847.09</v>
      </c>
      <c r="AA110" s="26"/>
      <c r="AB110" s="44"/>
      <c r="AC110" s="44"/>
    </row>
    <row r="111" ht="15.75" customHeight="1">
      <c r="A111" s="25" t="s">
        <v>44</v>
      </c>
      <c r="B111" s="148" t="s">
        <v>176</v>
      </c>
      <c r="C111" s="56" t="s">
        <v>381</v>
      </c>
      <c r="D111" s="149" t="s">
        <v>382</v>
      </c>
      <c r="E111" s="26" t="s">
        <v>56</v>
      </c>
      <c r="F111" s="40" t="s">
        <v>738</v>
      </c>
      <c r="G111" s="54"/>
      <c r="H111" s="26"/>
      <c r="I111" s="40" t="s">
        <v>50</v>
      </c>
      <c r="J111" s="32" t="s">
        <v>51</v>
      </c>
      <c r="K111" s="26" t="s">
        <v>50</v>
      </c>
      <c r="L111" s="155" t="s">
        <v>179</v>
      </c>
      <c r="M111" s="42"/>
      <c r="N111" s="42"/>
      <c r="O111" s="42"/>
      <c r="P111" s="36"/>
      <c r="Q111" s="37"/>
      <c r="R111" s="37"/>
      <c r="S111" s="38"/>
      <c r="T111" s="26">
        <v>0.0</v>
      </c>
      <c r="U111" s="49">
        <v>0.0</v>
      </c>
      <c r="V111" s="26">
        <v>9.0</v>
      </c>
      <c r="W111" s="49">
        <v>263.87</v>
      </c>
      <c r="X111" s="26">
        <f t="shared" si="3"/>
        <v>4.5</v>
      </c>
      <c r="Y111" s="38">
        <f t="shared" si="1"/>
        <v>2374.83</v>
      </c>
      <c r="Z111" s="38">
        <f t="shared" si="2"/>
        <v>2374.83</v>
      </c>
      <c r="AA111" s="26"/>
      <c r="AB111" s="44"/>
      <c r="AC111" s="44"/>
    </row>
    <row r="112" ht="15.75" customHeight="1">
      <c r="A112" s="25" t="s">
        <v>44</v>
      </c>
      <c r="B112" s="148" t="s">
        <v>176</v>
      </c>
      <c r="C112" s="56" t="s">
        <v>488</v>
      </c>
      <c r="D112" s="149" t="s">
        <v>489</v>
      </c>
      <c r="E112" s="26" t="s">
        <v>56</v>
      </c>
      <c r="F112" s="40" t="s">
        <v>738</v>
      </c>
      <c r="G112" s="54"/>
      <c r="H112" s="26"/>
      <c r="I112" s="26" t="s">
        <v>50</v>
      </c>
      <c r="J112" s="32" t="s">
        <v>51</v>
      </c>
      <c r="K112" s="26" t="s">
        <v>50</v>
      </c>
      <c r="L112" s="155" t="s">
        <v>179</v>
      </c>
      <c r="M112" s="42"/>
      <c r="N112" s="42"/>
      <c r="O112" s="42"/>
      <c r="P112" s="36"/>
      <c r="Q112" s="37"/>
      <c r="R112" s="37"/>
      <c r="S112" s="38"/>
      <c r="T112" s="26">
        <v>0.0</v>
      </c>
      <c r="U112" s="49">
        <v>0.0</v>
      </c>
      <c r="V112" s="26">
        <v>7.0</v>
      </c>
      <c r="W112" s="49">
        <v>263.87</v>
      </c>
      <c r="X112" s="26">
        <f t="shared" si="3"/>
        <v>3.5</v>
      </c>
      <c r="Y112" s="38">
        <f t="shared" si="1"/>
        <v>1847.09</v>
      </c>
      <c r="Z112" s="38">
        <f t="shared" si="2"/>
        <v>1847.09</v>
      </c>
      <c r="AA112" s="26"/>
      <c r="AB112" s="44"/>
      <c r="AC112" s="44"/>
    </row>
    <row r="113" ht="15.75" customHeight="1">
      <c r="A113" s="25" t="s">
        <v>44</v>
      </c>
      <c r="B113" s="148" t="s">
        <v>176</v>
      </c>
      <c r="C113" s="56" t="s">
        <v>208</v>
      </c>
      <c r="D113" s="149" t="s">
        <v>209</v>
      </c>
      <c r="E113" s="26" t="s">
        <v>56</v>
      </c>
      <c r="F113" s="40" t="s">
        <v>738</v>
      </c>
      <c r="G113" s="54"/>
      <c r="H113" s="26"/>
      <c r="I113" s="40" t="s">
        <v>50</v>
      </c>
      <c r="J113" s="32" t="s">
        <v>51</v>
      </c>
      <c r="K113" s="26" t="s">
        <v>50</v>
      </c>
      <c r="L113" s="155" t="s">
        <v>179</v>
      </c>
      <c r="M113" s="42"/>
      <c r="N113" s="42"/>
      <c r="O113" s="42"/>
      <c r="P113" s="36"/>
      <c r="Q113" s="37"/>
      <c r="R113" s="37"/>
      <c r="S113" s="38"/>
      <c r="T113" s="40">
        <v>0.0</v>
      </c>
      <c r="U113" s="49">
        <v>0.0</v>
      </c>
      <c r="V113" s="40">
        <v>8.0</v>
      </c>
      <c r="W113" s="49">
        <v>263.87</v>
      </c>
      <c r="X113" s="26">
        <f t="shared" si="3"/>
        <v>4</v>
      </c>
      <c r="Y113" s="38">
        <f t="shared" si="1"/>
        <v>2110.96</v>
      </c>
      <c r="Z113" s="38">
        <f t="shared" si="2"/>
        <v>2110.96</v>
      </c>
      <c r="AA113" s="26"/>
      <c r="AB113" s="44"/>
      <c r="AC113" s="44"/>
    </row>
    <row r="114" ht="15.75" customHeight="1">
      <c r="A114" s="25" t="s">
        <v>44</v>
      </c>
      <c r="B114" s="148" t="s">
        <v>176</v>
      </c>
      <c r="C114" s="56" t="s">
        <v>600</v>
      </c>
      <c r="D114" s="149" t="s">
        <v>601</v>
      </c>
      <c r="E114" s="26" t="s">
        <v>56</v>
      </c>
      <c r="F114" s="40" t="s">
        <v>738</v>
      </c>
      <c r="G114" s="54"/>
      <c r="H114" s="26"/>
      <c r="I114" s="26" t="s">
        <v>50</v>
      </c>
      <c r="J114" s="32" t="s">
        <v>51</v>
      </c>
      <c r="K114" s="26" t="s">
        <v>50</v>
      </c>
      <c r="L114" s="155" t="s">
        <v>179</v>
      </c>
      <c r="M114" s="42"/>
      <c r="N114" s="42"/>
      <c r="O114" s="42"/>
      <c r="P114" s="36"/>
      <c r="Q114" s="37"/>
      <c r="R114" s="37"/>
      <c r="S114" s="38"/>
      <c r="T114" s="26">
        <v>0.0</v>
      </c>
      <c r="U114" s="37">
        <v>0.0</v>
      </c>
      <c r="V114" s="26">
        <v>8.0</v>
      </c>
      <c r="W114" s="37">
        <v>263.87</v>
      </c>
      <c r="X114" s="26">
        <f t="shared" si="3"/>
        <v>4</v>
      </c>
      <c r="Y114" s="38">
        <f t="shared" si="1"/>
        <v>2110.96</v>
      </c>
      <c r="Z114" s="38">
        <f t="shared" si="2"/>
        <v>2110.96</v>
      </c>
      <c r="AA114" s="26"/>
      <c r="AB114" s="44"/>
      <c r="AC114" s="44"/>
    </row>
    <row r="115" ht="15.75" customHeight="1">
      <c r="A115" s="25" t="s">
        <v>44</v>
      </c>
      <c r="B115" s="148" t="s">
        <v>176</v>
      </c>
      <c r="C115" s="56" t="s">
        <v>383</v>
      </c>
      <c r="D115" s="149" t="s">
        <v>384</v>
      </c>
      <c r="E115" s="26" t="s">
        <v>56</v>
      </c>
      <c r="F115" s="40" t="s">
        <v>738</v>
      </c>
      <c r="G115" s="54"/>
      <c r="H115" s="26"/>
      <c r="I115" s="40" t="s">
        <v>50</v>
      </c>
      <c r="J115" s="32" t="s">
        <v>51</v>
      </c>
      <c r="K115" s="26" t="s">
        <v>50</v>
      </c>
      <c r="L115" s="155" t="s">
        <v>179</v>
      </c>
      <c r="M115" s="42"/>
      <c r="N115" s="42"/>
      <c r="O115" s="42"/>
      <c r="P115" s="36"/>
      <c r="Q115" s="37"/>
      <c r="R115" s="37"/>
      <c r="S115" s="38"/>
      <c r="T115" s="26">
        <v>0.0</v>
      </c>
      <c r="U115" s="49">
        <v>0.0</v>
      </c>
      <c r="V115" s="26">
        <v>10.0</v>
      </c>
      <c r="W115" s="49">
        <v>263.87</v>
      </c>
      <c r="X115" s="26">
        <f t="shared" si="3"/>
        <v>5</v>
      </c>
      <c r="Y115" s="38">
        <f t="shared" si="1"/>
        <v>2638.7</v>
      </c>
      <c r="Z115" s="38">
        <f t="shared" si="2"/>
        <v>2638.7</v>
      </c>
      <c r="AA115" s="26"/>
      <c r="AB115" s="44"/>
      <c r="AC115" s="44"/>
    </row>
    <row r="116" ht="15.75" customHeight="1">
      <c r="A116" s="25" t="s">
        <v>44</v>
      </c>
      <c r="B116" s="148" t="s">
        <v>176</v>
      </c>
      <c r="C116" s="158" t="s">
        <v>192</v>
      </c>
      <c r="D116" s="149" t="s">
        <v>193</v>
      </c>
      <c r="E116" s="26" t="s">
        <v>56</v>
      </c>
      <c r="F116" s="40" t="s">
        <v>738</v>
      </c>
      <c r="G116" s="54"/>
      <c r="H116" s="26"/>
      <c r="I116" s="26" t="s">
        <v>50</v>
      </c>
      <c r="J116" s="32" t="s">
        <v>51</v>
      </c>
      <c r="K116" s="26" t="s">
        <v>50</v>
      </c>
      <c r="L116" s="155" t="s">
        <v>179</v>
      </c>
      <c r="M116" s="42"/>
      <c r="N116" s="42"/>
      <c r="O116" s="42"/>
      <c r="P116" s="36"/>
      <c r="Q116" s="37"/>
      <c r="R116" s="37"/>
      <c r="S116" s="38"/>
      <c r="T116" s="132">
        <v>3.0</v>
      </c>
      <c r="U116" s="37">
        <v>527.74</v>
      </c>
      <c r="V116" s="132">
        <v>0.0</v>
      </c>
      <c r="W116" s="36">
        <v>263.87</v>
      </c>
      <c r="X116" s="26">
        <f t="shared" si="3"/>
        <v>3</v>
      </c>
      <c r="Y116" s="38">
        <f t="shared" si="1"/>
        <v>1583.22</v>
      </c>
      <c r="Z116" s="38">
        <f t="shared" si="2"/>
        <v>1583.22</v>
      </c>
      <c r="AA116" s="26"/>
      <c r="AB116" s="44"/>
      <c r="AC116" s="44"/>
    </row>
    <row r="117" ht="15.75" customHeight="1">
      <c r="A117" s="25" t="s">
        <v>44</v>
      </c>
      <c r="B117" s="148" t="s">
        <v>176</v>
      </c>
      <c r="C117" s="158" t="s">
        <v>194</v>
      </c>
      <c r="D117" s="149" t="s">
        <v>195</v>
      </c>
      <c r="E117" s="26" t="s">
        <v>56</v>
      </c>
      <c r="F117" s="40" t="s">
        <v>738</v>
      </c>
      <c r="G117" s="54"/>
      <c r="H117" s="26"/>
      <c r="I117" s="40" t="s">
        <v>50</v>
      </c>
      <c r="J117" s="32" t="s">
        <v>51</v>
      </c>
      <c r="K117" s="26" t="s">
        <v>50</v>
      </c>
      <c r="L117" s="155" t="s">
        <v>179</v>
      </c>
      <c r="M117" s="42"/>
      <c r="N117" s="42"/>
      <c r="O117" s="42"/>
      <c r="P117" s="36"/>
      <c r="Q117" s="37"/>
      <c r="R117" s="37"/>
      <c r="S117" s="38"/>
      <c r="T117" s="132">
        <v>3.0</v>
      </c>
      <c r="U117" s="49">
        <v>527.74</v>
      </c>
      <c r="V117" s="132">
        <v>0.0</v>
      </c>
      <c r="W117" s="49">
        <v>263.87</v>
      </c>
      <c r="X117" s="26">
        <f t="shared" si="3"/>
        <v>3</v>
      </c>
      <c r="Y117" s="38">
        <f t="shared" si="1"/>
        <v>1583.22</v>
      </c>
      <c r="Z117" s="38">
        <f t="shared" si="2"/>
        <v>1583.22</v>
      </c>
      <c r="AA117" s="26"/>
      <c r="AB117" s="44"/>
      <c r="AC117" s="44"/>
    </row>
    <row r="118" ht="15.75" customHeight="1">
      <c r="A118" s="25" t="s">
        <v>44</v>
      </c>
      <c r="B118" s="148" t="s">
        <v>176</v>
      </c>
      <c r="C118" s="158" t="s">
        <v>512</v>
      </c>
      <c r="D118" s="149" t="s">
        <v>513</v>
      </c>
      <c r="E118" s="26" t="s">
        <v>56</v>
      </c>
      <c r="F118" s="40" t="s">
        <v>738</v>
      </c>
      <c r="G118" s="54"/>
      <c r="H118" s="26"/>
      <c r="I118" s="26" t="s">
        <v>50</v>
      </c>
      <c r="J118" s="32" t="s">
        <v>51</v>
      </c>
      <c r="K118" s="26" t="s">
        <v>50</v>
      </c>
      <c r="L118" s="155" t="s">
        <v>179</v>
      </c>
      <c r="M118" s="42"/>
      <c r="N118" s="42"/>
      <c r="O118" s="42"/>
      <c r="P118" s="36"/>
      <c r="Q118" s="37"/>
      <c r="R118" s="37"/>
      <c r="S118" s="38"/>
      <c r="T118" s="132">
        <v>3.0</v>
      </c>
      <c r="U118" s="49">
        <v>527.74</v>
      </c>
      <c r="V118" s="132">
        <v>0.0</v>
      </c>
      <c r="W118" s="49">
        <v>263.87</v>
      </c>
      <c r="X118" s="26">
        <f t="shared" si="3"/>
        <v>3</v>
      </c>
      <c r="Y118" s="38">
        <f t="shared" si="1"/>
        <v>1583.22</v>
      </c>
      <c r="Z118" s="38">
        <f t="shared" si="2"/>
        <v>1583.22</v>
      </c>
      <c r="AA118" s="26"/>
      <c r="AB118" s="44"/>
      <c r="AC118" s="44"/>
    </row>
    <row r="119" ht="15.75" customHeight="1">
      <c r="A119" s="25" t="s">
        <v>44</v>
      </c>
      <c r="B119" s="148" t="s">
        <v>176</v>
      </c>
      <c r="C119" s="158" t="s">
        <v>218</v>
      </c>
      <c r="D119" s="149" t="s">
        <v>219</v>
      </c>
      <c r="E119" s="26" t="s">
        <v>56</v>
      </c>
      <c r="F119" s="40" t="s">
        <v>738</v>
      </c>
      <c r="G119" s="54"/>
      <c r="H119" s="26"/>
      <c r="I119" s="40" t="s">
        <v>50</v>
      </c>
      <c r="J119" s="32" t="s">
        <v>51</v>
      </c>
      <c r="K119" s="26" t="s">
        <v>50</v>
      </c>
      <c r="L119" s="155" t="s">
        <v>179</v>
      </c>
      <c r="M119" s="42"/>
      <c r="N119" s="42"/>
      <c r="O119" s="42"/>
      <c r="P119" s="36"/>
      <c r="Q119" s="37"/>
      <c r="R119" s="37"/>
      <c r="S119" s="38"/>
      <c r="T119" s="132">
        <v>4.0</v>
      </c>
      <c r="U119" s="37">
        <v>527.74</v>
      </c>
      <c r="V119" s="132">
        <v>0.0</v>
      </c>
      <c r="W119" s="37">
        <v>263.87</v>
      </c>
      <c r="X119" s="26">
        <f t="shared" si="3"/>
        <v>4</v>
      </c>
      <c r="Y119" s="38">
        <f t="shared" si="1"/>
        <v>2110.96</v>
      </c>
      <c r="Z119" s="38">
        <f t="shared" si="2"/>
        <v>2110.96</v>
      </c>
      <c r="AA119" s="26"/>
      <c r="AB119" s="44"/>
      <c r="AC119" s="44"/>
    </row>
    <row r="120" ht="15.75" customHeight="1">
      <c r="A120" s="25" t="s">
        <v>44</v>
      </c>
      <c r="B120" s="148" t="s">
        <v>176</v>
      </c>
      <c r="C120" s="158" t="s">
        <v>514</v>
      </c>
      <c r="D120" s="149" t="s">
        <v>515</v>
      </c>
      <c r="E120" s="26" t="s">
        <v>56</v>
      </c>
      <c r="F120" s="40" t="s">
        <v>738</v>
      </c>
      <c r="G120" s="54"/>
      <c r="H120" s="26"/>
      <c r="I120" s="26" t="s">
        <v>50</v>
      </c>
      <c r="J120" s="32" t="s">
        <v>51</v>
      </c>
      <c r="K120" s="26" t="s">
        <v>50</v>
      </c>
      <c r="L120" s="155" t="s">
        <v>179</v>
      </c>
      <c r="M120" s="42"/>
      <c r="N120" s="42"/>
      <c r="O120" s="42"/>
      <c r="P120" s="36"/>
      <c r="Q120" s="37"/>
      <c r="R120" s="37"/>
      <c r="S120" s="38"/>
      <c r="T120" s="132">
        <v>4.0</v>
      </c>
      <c r="U120" s="49">
        <v>527.74</v>
      </c>
      <c r="V120" s="132">
        <v>1.0</v>
      </c>
      <c r="W120" s="36">
        <v>263.87</v>
      </c>
      <c r="X120" s="26">
        <f t="shared" si="3"/>
        <v>4.5</v>
      </c>
      <c r="Y120" s="38">
        <f t="shared" si="1"/>
        <v>2374.83</v>
      </c>
      <c r="Z120" s="38">
        <f t="shared" si="2"/>
        <v>2374.83</v>
      </c>
      <c r="AA120" s="26"/>
      <c r="AB120" s="44"/>
      <c r="AC120" s="44"/>
    </row>
    <row r="121" ht="15.75" customHeight="1">
      <c r="A121" s="25" t="s">
        <v>44</v>
      </c>
      <c r="B121" s="148" t="s">
        <v>176</v>
      </c>
      <c r="C121" s="158" t="s">
        <v>516</v>
      </c>
      <c r="D121" s="149" t="s">
        <v>517</v>
      </c>
      <c r="E121" s="26" t="s">
        <v>56</v>
      </c>
      <c r="F121" s="40" t="s">
        <v>738</v>
      </c>
      <c r="G121" s="54"/>
      <c r="H121" s="26"/>
      <c r="I121" s="40" t="s">
        <v>50</v>
      </c>
      <c r="J121" s="32" t="s">
        <v>51</v>
      </c>
      <c r="K121" s="26" t="s">
        <v>50</v>
      </c>
      <c r="L121" s="155" t="s">
        <v>179</v>
      </c>
      <c r="M121" s="42"/>
      <c r="N121" s="42"/>
      <c r="O121" s="42"/>
      <c r="P121" s="36"/>
      <c r="Q121" s="37"/>
      <c r="R121" s="37"/>
      <c r="S121" s="38"/>
      <c r="T121" s="132">
        <v>4.0</v>
      </c>
      <c r="U121" s="49">
        <v>527.74</v>
      </c>
      <c r="V121" s="132">
        <v>1.0</v>
      </c>
      <c r="W121" s="49">
        <v>263.87</v>
      </c>
      <c r="X121" s="26">
        <f t="shared" si="3"/>
        <v>4.5</v>
      </c>
      <c r="Y121" s="38">
        <f t="shared" si="1"/>
        <v>2374.83</v>
      </c>
      <c r="Z121" s="38">
        <f t="shared" si="2"/>
        <v>2374.83</v>
      </c>
      <c r="AA121" s="26"/>
      <c r="AB121" s="44"/>
      <c r="AC121" s="44"/>
    </row>
    <row r="122" ht="15.75" customHeight="1">
      <c r="A122" s="25" t="s">
        <v>44</v>
      </c>
      <c r="B122" s="148" t="s">
        <v>176</v>
      </c>
      <c r="C122" s="158" t="s">
        <v>196</v>
      </c>
      <c r="D122" s="149" t="s">
        <v>197</v>
      </c>
      <c r="E122" s="26" t="s">
        <v>56</v>
      </c>
      <c r="F122" s="40" t="s">
        <v>738</v>
      </c>
      <c r="G122" s="54"/>
      <c r="H122" s="26"/>
      <c r="I122" s="26" t="s">
        <v>50</v>
      </c>
      <c r="J122" s="32" t="s">
        <v>51</v>
      </c>
      <c r="K122" s="26" t="s">
        <v>50</v>
      </c>
      <c r="L122" s="155" t="s">
        <v>179</v>
      </c>
      <c r="M122" s="42"/>
      <c r="N122" s="42"/>
      <c r="O122" s="42"/>
      <c r="P122" s="36"/>
      <c r="Q122" s="37"/>
      <c r="R122" s="37"/>
      <c r="S122" s="38"/>
      <c r="T122" s="132">
        <v>3.0</v>
      </c>
      <c r="U122" s="37">
        <v>527.74</v>
      </c>
      <c r="V122" s="132">
        <v>0.0</v>
      </c>
      <c r="W122" s="49">
        <v>263.87</v>
      </c>
      <c r="X122" s="26">
        <f t="shared" si="3"/>
        <v>3</v>
      </c>
      <c r="Y122" s="38">
        <f t="shared" si="1"/>
        <v>1583.22</v>
      </c>
      <c r="Z122" s="38">
        <f t="shared" si="2"/>
        <v>1583.22</v>
      </c>
      <c r="AA122" s="26"/>
      <c r="AB122" s="44"/>
      <c r="AC122" s="44"/>
    </row>
    <row r="123" ht="15.75" customHeight="1">
      <c r="A123" s="25" t="s">
        <v>44</v>
      </c>
      <c r="B123" s="148" t="s">
        <v>176</v>
      </c>
      <c r="C123" s="158" t="s">
        <v>518</v>
      </c>
      <c r="D123" s="149" t="s">
        <v>519</v>
      </c>
      <c r="E123" s="26" t="s">
        <v>56</v>
      </c>
      <c r="F123" s="40" t="s">
        <v>738</v>
      </c>
      <c r="G123" s="54"/>
      <c r="H123" s="26"/>
      <c r="I123" s="40" t="s">
        <v>50</v>
      </c>
      <c r="J123" s="32" t="s">
        <v>51</v>
      </c>
      <c r="K123" s="26" t="s">
        <v>50</v>
      </c>
      <c r="L123" s="155" t="s">
        <v>179</v>
      </c>
      <c r="M123" s="42"/>
      <c r="N123" s="42"/>
      <c r="O123" s="42"/>
      <c r="P123" s="36"/>
      <c r="Q123" s="37"/>
      <c r="R123" s="37"/>
      <c r="S123" s="38"/>
      <c r="T123" s="132">
        <v>5.0</v>
      </c>
      <c r="U123" s="49">
        <v>527.74</v>
      </c>
      <c r="V123" s="132">
        <v>0.0</v>
      </c>
      <c r="W123" s="37">
        <v>263.87</v>
      </c>
      <c r="X123" s="26">
        <f t="shared" si="3"/>
        <v>5</v>
      </c>
      <c r="Y123" s="38">
        <f t="shared" si="1"/>
        <v>2638.7</v>
      </c>
      <c r="Z123" s="38">
        <f t="shared" si="2"/>
        <v>2638.7</v>
      </c>
      <c r="AA123" s="26"/>
      <c r="AB123" s="44"/>
      <c r="AC123" s="44"/>
    </row>
    <row r="124" ht="15.75" customHeight="1">
      <c r="A124" s="25" t="s">
        <v>44</v>
      </c>
      <c r="B124" s="148" t="s">
        <v>176</v>
      </c>
      <c r="C124" s="158" t="s">
        <v>198</v>
      </c>
      <c r="D124" s="149" t="s">
        <v>199</v>
      </c>
      <c r="E124" s="26" t="s">
        <v>56</v>
      </c>
      <c r="F124" s="40" t="s">
        <v>738</v>
      </c>
      <c r="G124" s="54"/>
      <c r="H124" s="26"/>
      <c r="I124" s="26" t="s">
        <v>50</v>
      </c>
      <c r="J124" s="32" t="s">
        <v>51</v>
      </c>
      <c r="K124" s="26" t="s">
        <v>50</v>
      </c>
      <c r="L124" s="155" t="s">
        <v>179</v>
      </c>
      <c r="M124" s="42"/>
      <c r="N124" s="42"/>
      <c r="O124" s="42"/>
      <c r="P124" s="36"/>
      <c r="Q124" s="37"/>
      <c r="R124" s="37"/>
      <c r="S124" s="38"/>
      <c r="T124" s="132">
        <v>5.0</v>
      </c>
      <c r="U124" s="49">
        <v>527.74</v>
      </c>
      <c r="V124" s="132">
        <v>0.0</v>
      </c>
      <c r="W124" s="36">
        <v>263.87</v>
      </c>
      <c r="X124" s="26">
        <f t="shared" si="3"/>
        <v>5</v>
      </c>
      <c r="Y124" s="38">
        <f t="shared" si="1"/>
        <v>2638.7</v>
      </c>
      <c r="Z124" s="38">
        <f t="shared" si="2"/>
        <v>2638.7</v>
      </c>
      <c r="AA124" s="26"/>
      <c r="AB124" s="44"/>
      <c r="AC124" s="44"/>
    </row>
    <row r="125" ht="15.75" customHeight="1">
      <c r="A125" s="25" t="s">
        <v>44</v>
      </c>
      <c r="B125" s="148" t="s">
        <v>176</v>
      </c>
      <c r="C125" s="158" t="s">
        <v>524</v>
      </c>
      <c r="D125" s="149" t="s">
        <v>610</v>
      </c>
      <c r="E125" s="26" t="s">
        <v>56</v>
      </c>
      <c r="F125" s="40" t="s">
        <v>738</v>
      </c>
      <c r="G125" s="54"/>
      <c r="H125" s="26"/>
      <c r="I125" s="40" t="s">
        <v>50</v>
      </c>
      <c r="J125" s="32" t="s">
        <v>51</v>
      </c>
      <c r="K125" s="26" t="s">
        <v>50</v>
      </c>
      <c r="L125" s="155" t="s">
        <v>179</v>
      </c>
      <c r="M125" s="42"/>
      <c r="N125" s="42"/>
      <c r="O125" s="42"/>
      <c r="P125" s="36"/>
      <c r="Q125" s="37"/>
      <c r="R125" s="37"/>
      <c r="S125" s="38"/>
      <c r="T125" s="132">
        <v>1.0</v>
      </c>
      <c r="U125" s="37">
        <v>527.74</v>
      </c>
      <c r="V125" s="132">
        <v>1.0</v>
      </c>
      <c r="W125" s="49">
        <v>263.87</v>
      </c>
      <c r="X125" s="26">
        <f t="shared" si="3"/>
        <v>1.5</v>
      </c>
      <c r="Y125" s="38">
        <f t="shared" si="1"/>
        <v>791.61</v>
      </c>
      <c r="Z125" s="38">
        <f t="shared" si="2"/>
        <v>791.61</v>
      </c>
      <c r="AA125" s="26"/>
      <c r="AB125" s="44"/>
      <c r="AC125" s="44"/>
    </row>
    <row r="126" ht="15.75" customHeight="1">
      <c r="A126" s="25" t="s">
        <v>44</v>
      </c>
      <c r="B126" s="148" t="s">
        <v>176</v>
      </c>
      <c r="C126" s="158" t="s">
        <v>200</v>
      </c>
      <c r="D126" s="149" t="s">
        <v>201</v>
      </c>
      <c r="E126" s="26" t="s">
        <v>56</v>
      </c>
      <c r="F126" s="40" t="s">
        <v>738</v>
      </c>
      <c r="G126" s="54"/>
      <c r="H126" s="26"/>
      <c r="I126" s="26" t="s">
        <v>50</v>
      </c>
      <c r="J126" s="32" t="s">
        <v>51</v>
      </c>
      <c r="K126" s="26" t="s">
        <v>50</v>
      </c>
      <c r="L126" s="155" t="s">
        <v>179</v>
      </c>
      <c r="M126" s="42"/>
      <c r="N126" s="42"/>
      <c r="O126" s="42"/>
      <c r="P126" s="36"/>
      <c r="Q126" s="37"/>
      <c r="R126" s="37"/>
      <c r="S126" s="38"/>
      <c r="T126" s="132">
        <v>3.0</v>
      </c>
      <c r="U126" s="49">
        <v>527.74</v>
      </c>
      <c r="V126" s="132">
        <v>0.0</v>
      </c>
      <c r="W126" s="49">
        <v>263.87</v>
      </c>
      <c r="X126" s="26">
        <f t="shared" si="3"/>
        <v>3</v>
      </c>
      <c r="Y126" s="38">
        <f t="shared" si="1"/>
        <v>1583.22</v>
      </c>
      <c r="Z126" s="38">
        <f t="shared" si="2"/>
        <v>1583.22</v>
      </c>
      <c r="AA126" s="26"/>
      <c r="AB126" s="44"/>
      <c r="AC126" s="44"/>
    </row>
    <row r="127" ht="15.75" customHeight="1">
      <c r="A127" s="25" t="s">
        <v>44</v>
      </c>
      <c r="B127" s="148" t="s">
        <v>176</v>
      </c>
      <c r="C127" s="158" t="s">
        <v>202</v>
      </c>
      <c r="D127" s="149" t="s">
        <v>203</v>
      </c>
      <c r="E127" s="26" t="s">
        <v>56</v>
      </c>
      <c r="F127" s="40" t="s">
        <v>738</v>
      </c>
      <c r="G127" s="54"/>
      <c r="H127" s="26"/>
      <c r="I127" s="40" t="s">
        <v>50</v>
      </c>
      <c r="J127" s="32" t="s">
        <v>51</v>
      </c>
      <c r="K127" s="26" t="s">
        <v>50</v>
      </c>
      <c r="L127" s="155" t="s">
        <v>179</v>
      </c>
      <c r="M127" s="42"/>
      <c r="N127" s="42"/>
      <c r="O127" s="42"/>
      <c r="P127" s="36"/>
      <c r="Q127" s="37"/>
      <c r="R127" s="37"/>
      <c r="S127" s="38"/>
      <c r="T127" s="132">
        <v>4.0</v>
      </c>
      <c r="U127" s="49">
        <v>527.74</v>
      </c>
      <c r="V127" s="132">
        <v>0.0</v>
      </c>
      <c r="W127" s="37">
        <v>263.87</v>
      </c>
      <c r="X127" s="26">
        <f t="shared" si="3"/>
        <v>4</v>
      </c>
      <c r="Y127" s="38">
        <f t="shared" si="1"/>
        <v>2110.96</v>
      </c>
      <c r="Z127" s="38">
        <f t="shared" si="2"/>
        <v>2110.96</v>
      </c>
      <c r="AA127" s="26"/>
      <c r="AB127" s="44"/>
      <c r="AC127" s="44"/>
    </row>
    <row r="128" ht="15.75" customHeight="1">
      <c r="A128" s="25" t="s">
        <v>44</v>
      </c>
      <c r="B128" s="148" t="s">
        <v>176</v>
      </c>
      <c r="C128" s="158" t="s">
        <v>204</v>
      </c>
      <c r="D128" s="149" t="s">
        <v>205</v>
      </c>
      <c r="E128" s="26" t="s">
        <v>56</v>
      </c>
      <c r="F128" s="40" t="s">
        <v>738</v>
      </c>
      <c r="G128" s="54"/>
      <c r="H128" s="26"/>
      <c r="I128" s="26" t="s">
        <v>50</v>
      </c>
      <c r="J128" s="32" t="s">
        <v>51</v>
      </c>
      <c r="K128" s="26" t="s">
        <v>50</v>
      </c>
      <c r="L128" s="155" t="s">
        <v>179</v>
      </c>
      <c r="M128" s="42"/>
      <c r="N128" s="42"/>
      <c r="O128" s="42"/>
      <c r="P128" s="36"/>
      <c r="Q128" s="37"/>
      <c r="R128" s="37"/>
      <c r="S128" s="38"/>
      <c r="T128" s="132">
        <v>3.0</v>
      </c>
      <c r="U128" s="37">
        <v>527.74</v>
      </c>
      <c r="V128" s="132">
        <v>0.0</v>
      </c>
      <c r="W128" s="36">
        <v>263.87</v>
      </c>
      <c r="X128" s="26">
        <f t="shared" si="3"/>
        <v>3</v>
      </c>
      <c r="Y128" s="38">
        <f t="shared" si="1"/>
        <v>1583.22</v>
      </c>
      <c r="Z128" s="38">
        <f t="shared" si="2"/>
        <v>1583.22</v>
      </c>
      <c r="AA128" s="26"/>
      <c r="AB128" s="44"/>
      <c r="AC128" s="44"/>
    </row>
    <row r="129" ht="15.75" customHeight="1">
      <c r="A129" s="25" t="s">
        <v>44</v>
      </c>
      <c r="B129" s="148" t="s">
        <v>176</v>
      </c>
      <c r="C129" s="56" t="s">
        <v>502</v>
      </c>
      <c r="D129" s="149" t="s">
        <v>503</v>
      </c>
      <c r="E129" s="26" t="s">
        <v>56</v>
      </c>
      <c r="F129" s="40" t="s">
        <v>738</v>
      </c>
      <c r="G129" s="54"/>
      <c r="H129" s="26"/>
      <c r="I129" s="26" t="s">
        <v>50</v>
      </c>
      <c r="J129" s="32" t="s">
        <v>51</v>
      </c>
      <c r="K129" s="26" t="s">
        <v>50</v>
      </c>
      <c r="L129" s="155" t="s">
        <v>179</v>
      </c>
      <c r="M129" s="42"/>
      <c r="N129" s="42"/>
      <c r="O129" s="42"/>
      <c r="P129" s="36"/>
      <c r="Q129" s="37"/>
      <c r="R129" s="37"/>
      <c r="S129" s="38"/>
      <c r="T129" s="26">
        <v>2.0</v>
      </c>
      <c r="U129" s="49">
        <v>527.74</v>
      </c>
      <c r="V129" s="26">
        <v>1.0</v>
      </c>
      <c r="W129" s="49">
        <v>263.87</v>
      </c>
      <c r="X129" s="26">
        <f t="shared" si="3"/>
        <v>2.5</v>
      </c>
      <c r="Y129" s="38">
        <f t="shared" si="1"/>
        <v>1319.35</v>
      </c>
      <c r="Z129" s="38">
        <f t="shared" si="2"/>
        <v>1319.35</v>
      </c>
      <c r="AA129" s="26"/>
      <c r="AB129" s="44"/>
      <c r="AC129" s="44"/>
    </row>
    <row r="130" ht="15.75" customHeight="1">
      <c r="A130" s="25" t="s">
        <v>44</v>
      </c>
      <c r="B130" s="148" t="s">
        <v>176</v>
      </c>
      <c r="C130" s="56" t="s">
        <v>226</v>
      </c>
      <c r="D130" s="149" t="s">
        <v>227</v>
      </c>
      <c r="E130" s="26" t="s">
        <v>56</v>
      </c>
      <c r="F130" s="40" t="s">
        <v>738</v>
      </c>
      <c r="G130" s="54"/>
      <c r="H130" s="26"/>
      <c r="I130" s="40" t="s">
        <v>50</v>
      </c>
      <c r="J130" s="32" t="s">
        <v>51</v>
      </c>
      <c r="K130" s="26" t="s">
        <v>50</v>
      </c>
      <c r="L130" s="155" t="s">
        <v>179</v>
      </c>
      <c r="M130" s="42"/>
      <c r="N130" s="42"/>
      <c r="O130" s="42"/>
      <c r="P130" s="36"/>
      <c r="Q130" s="37"/>
      <c r="R130" s="37"/>
      <c r="S130" s="38"/>
      <c r="T130" s="40">
        <v>2.0</v>
      </c>
      <c r="U130" s="49">
        <v>527.74</v>
      </c>
      <c r="V130" s="40">
        <v>1.0</v>
      </c>
      <c r="W130" s="49">
        <v>263.87</v>
      </c>
      <c r="X130" s="26">
        <f t="shared" si="3"/>
        <v>2.5</v>
      </c>
      <c r="Y130" s="38">
        <f t="shared" si="1"/>
        <v>1319.35</v>
      </c>
      <c r="Z130" s="38">
        <f t="shared" si="2"/>
        <v>1319.35</v>
      </c>
      <c r="AA130" s="26"/>
      <c r="AB130" s="44"/>
      <c r="AC130" s="44"/>
    </row>
    <row r="131" ht="15.75" customHeight="1">
      <c r="A131" s="25" t="s">
        <v>44</v>
      </c>
      <c r="B131" s="148" t="s">
        <v>176</v>
      </c>
      <c r="C131" s="56" t="s">
        <v>220</v>
      </c>
      <c r="D131" s="149" t="s">
        <v>221</v>
      </c>
      <c r="E131" s="26" t="s">
        <v>56</v>
      </c>
      <c r="F131" s="40" t="s">
        <v>738</v>
      </c>
      <c r="G131" s="54"/>
      <c r="H131" s="26"/>
      <c r="I131" s="26" t="s">
        <v>50</v>
      </c>
      <c r="J131" s="32" t="s">
        <v>51</v>
      </c>
      <c r="K131" s="26" t="s">
        <v>50</v>
      </c>
      <c r="L131" s="155" t="s">
        <v>179</v>
      </c>
      <c r="M131" s="42"/>
      <c r="N131" s="42"/>
      <c r="O131" s="42"/>
      <c r="P131" s="36"/>
      <c r="Q131" s="37"/>
      <c r="R131" s="37"/>
      <c r="S131" s="38"/>
      <c r="T131" s="26">
        <v>2.0</v>
      </c>
      <c r="U131" s="37">
        <v>527.74</v>
      </c>
      <c r="V131" s="26">
        <v>1.0</v>
      </c>
      <c r="W131" s="37">
        <v>263.87</v>
      </c>
      <c r="X131" s="26">
        <f t="shared" si="3"/>
        <v>2.5</v>
      </c>
      <c r="Y131" s="38">
        <f t="shared" si="1"/>
        <v>1319.35</v>
      </c>
      <c r="Z131" s="38">
        <f t="shared" si="2"/>
        <v>1319.35</v>
      </c>
      <c r="AA131" s="26"/>
      <c r="AB131" s="44"/>
      <c r="AC131" s="44"/>
    </row>
    <row r="132" ht="15.75" customHeight="1">
      <c r="A132" s="25" t="s">
        <v>44</v>
      </c>
      <c r="B132" s="31" t="s">
        <v>176</v>
      </c>
      <c r="C132" s="56" t="s">
        <v>222</v>
      </c>
      <c r="D132" s="157" t="s">
        <v>223</v>
      </c>
      <c r="E132" s="26" t="s">
        <v>56</v>
      </c>
      <c r="F132" s="40" t="s">
        <v>738</v>
      </c>
      <c r="G132" s="54"/>
      <c r="H132" s="26"/>
      <c r="I132" s="40" t="s">
        <v>50</v>
      </c>
      <c r="J132" s="32" t="s">
        <v>51</v>
      </c>
      <c r="K132" s="26" t="s">
        <v>50</v>
      </c>
      <c r="L132" s="155" t="s">
        <v>179</v>
      </c>
      <c r="M132" s="42"/>
      <c r="N132" s="42"/>
      <c r="O132" s="35"/>
      <c r="P132" s="36"/>
      <c r="Q132" s="37"/>
      <c r="R132" s="37"/>
      <c r="S132" s="38"/>
      <c r="T132" s="26">
        <v>0.0</v>
      </c>
      <c r="U132" s="36">
        <v>0.0</v>
      </c>
      <c r="V132" s="26">
        <v>3.0</v>
      </c>
      <c r="W132" s="36">
        <v>263.87</v>
      </c>
      <c r="X132" s="26">
        <f t="shared" si="3"/>
        <v>1.5</v>
      </c>
      <c r="Y132" s="38">
        <f t="shared" si="1"/>
        <v>791.61</v>
      </c>
      <c r="Z132" s="38">
        <f t="shared" si="2"/>
        <v>791.61</v>
      </c>
      <c r="AA132" s="26"/>
      <c r="AB132" s="44"/>
      <c r="AC132" s="44"/>
    </row>
    <row r="133" ht="15.75" customHeight="1">
      <c r="A133" s="25" t="s">
        <v>44</v>
      </c>
      <c r="B133" s="31" t="s">
        <v>176</v>
      </c>
      <c r="C133" s="56" t="s">
        <v>224</v>
      </c>
      <c r="D133" s="157" t="s">
        <v>225</v>
      </c>
      <c r="E133" s="26" t="s">
        <v>56</v>
      </c>
      <c r="F133" s="40" t="s">
        <v>738</v>
      </c>
      <c r="G133" s="54"/>
      <c r="H133" s="26"/>
      <c r="I133" s="26" t="s">
        <v>50</v>
      </c>
      <c r="J133" s="32" t="s">
        <v>51</v>
      </c>
      <c r="K133" s="26" t="s">
        <v>50</v>
      </c>
      <c r="L133" s="155" t="s">
        <v>179</v>
      </c>
      <c r="M133" s="42"/>
      <c r="N133" s="42"/>
      <c r="O133" s="35"/>
      <c r="P133" s="36"/>
      <c r="Q133" s="37"/>
      <c r="R133" s="37"/>
      <c r="S133" s="38"/>
      <c r="T133" s="26">
        <v>0.0</v>
      </c>
      <c r="U133" s="36">
        <v>0.0</v>
      </c>
      <c r="V133" s="26">
        <v>5.0</v>
      </c>
      <c r="W133" s="36">
        <v>263.87</v>
      </c>
      <c r="X133" s="26">
        <f t="shared" si="3"/>
        <v>2.5</v>
      </c>
      <c r="Y133" s="38">
        <f t="shared" si="1"/>
        <v>1319.35</v>
      </c>
      <c r="Z133" s="38">
        <f t="shared" si="2"/>
        <v>1319.35</v>
      </c>
      <c r="AA133" s="26"/>
      <c r="AB133" s="44"/>
      <c r="AC133" s="44"/>
    </row>
    <row r="134" ht="15.75" customHeight="1">
      <c r="A134" s="25" t="s">
        <v>44</v>
      </c>
      <c r="B134" s="31" t="s">
        <v>176</v>
      </c>
      <c r="C134" s="56" t="s">
        <v>228</v>
      </c>
      <c r="D134" s="157" t="s">
        <v>229</v>
      </c>
      <c r="E134" s="26" t="s">
        <v>56</v>
      </c>
      <c r="F134" s="40" t="s">
        <v>738</v>
      </c>
      <c r="G134" s="54"/>
      <c r="H134" s="26"/>
      <c r="I134" s="26" t="s">
        <v>50</v>
      </c>
      <c r="J134" s="32" t="s">
        <v>233</v>
      </c>
      <c r="K134" s="26" t="s">
        <v>50</v>
      </c>
      <c r="L134" s="155" t="s">
        <v>179</v>
      </c>
      <c r="M134" s="42"/>
      <c r="N134" s="42"/>
      <c r="O134" s="35"/>
      <c r="P134" s="36"/>
      <c r="Q134" s="37"/>
      <c r="R134" s="37"/>
      <c r="S134" s="38"/>
      <c r="T134" s="132">
        <v>0.0</v>
      </c>
      <c r="U134" s="62">
        <v>54.01</v>
      </c>
      <c r="V134" s="26">
        <v>15.0</v>
      </c>
      <c r="W134" s="36">
        <v>17.52</v>
      </c>
      <c r="X134" s="26">
        <f t="shared" si="3"/>
        <v>7.5</v>
      </c>
      <c r="Y134" s="38">
        <f t="shared" si="1"/>
        <v>262.8</v>
      </c>
      <c r="Z134" s="38">
        <f t="shared" si="2"/>
        <v>262.8</v>
      </c>
      <c r="AA134" s="26"/>
      <c r="AB134" s="44"/>
      <c r="AC134" s="44"/>
    </row>
    <row r="135" ht="15.75" customHeight="1">
      <c r="A135" s="25" t="s">
        <v>44</v>
      </c>
      <c r="B135" s="31" t="s">
        <v>230</v>
      </c>
      <c r="C135" s="56" t="s">
        <v>231</v>
      </c>
      <c r="D135" s="29" t="s">
        <v>232</v>
      </c>
      <c r="E135" s="26" t="s">
        <v>56</v>
      </c>
      <c r="F135" s="40" t="s">
        <v>738</v>
      </c>
      <c r="G135" s="54"/>
      <c r="H135" s="26"/>
      <c r="I135" s="26" t="s">
        <v>50</v>
      </c>
      <c r="J135" s="32" t="s">
        <v>233</v>
      </c>
      <c r="K135" s="26" t="s">
        <v>50</v>
      </c>
      <c r="L135" s="50" t="s">
        <v>234</v>
      </c>
      <c r="M135" s="159"/>
      <c r="N135" s="159"/>
      <c r="O135" s="35"/>
      <c r="P135" s="36"/>
      <c r="Q135" s="37"/>
      <c r="R135" s="37"/>
      <c r="S135" s="38"/>
      <c r="T135" s="26">
        <v>3.0</v>
      </c>
      <c r="U135" s="37">
        <v>527.75</v>
      </c>
      <c r="V135" s="26">
        <v>0.0</v>
      </c>
      <c r="W135" s="62">
        <v>263.87</v>
      </c>
      <c r="X135" s="26">
        <f t="shared" si="3"/>
        <v>3</v>
      </c>
      <c r="Y135" s="38">
        <f t="shared" si="1"/>
        <v>1583.25</v>
      </c>
      <c r="Z135" s="38">
        <f t="shared" si="2"/>
        <v>1583.25</v>
      </c>
      <c r="AA135" s="26"/>
      <c r="AB135" s="44"/>
      <c r="AC135" s="44"/>
    </row>
    <row r="136" ht="15.75" customHeight="1">
      <c r="A136" s="25" t="s">
        <v>44</v>
      </c>
      <c r="B136" s="31" t="s">
        <v>230</v>
      </c>
      <c r="C136" s="56" t="s">
        <v>235</v>
      </c>
      <c r="D136" s="29" t="s">
        <v>236</v>
      </c>
      <c r="E136" s="26" t="s">
        <v>56</v>
      </c>
      <c r="F136" s="40" t="s">
        <v>738</v>
      </c>
      <c r="G136" s="54"/>
      <c r="H136" s="26"/>
      <c r="I136" s="26" t="s">
        <v>50</v>
      </c>
      <c r="J136" s="32" t="s">
        <v>233</v>
      </c>
      <c r="K136" s="26" t="s">
        <v>50</v>
      </c>
      <c r="L136" s="50" t="s">
        <v>234</v>
      </c>
      <c r="M136" s="159"/>
      <c r="N136" s="159"/>
      <c r="O136" s="35"/>
      <c r="P136" s="36"/>
      <c r="Q136" s="37"/>
      <c r="R136" s="37"/>
      <c r="S136" s="38"/>
      <c r="T136" s="26">
        <v>1.0</v>
      </c>
      <c r="U136" s="37">
        <v>527.75</v>
      </c>
      <c r="V136" s="26">
        <v>1.0</v>
      </c>
      <c r="W136" s="62">
        <v>263.87</v>
      </c>
      <c r="X136" s="26">
        <f t="shared" si="3"/>
        <v>1.5</v>
      </c>
      <c r="Y136" s="38">
        <f t="shared" si="1"/>
        <v>791.62</v>
      </c>
      <c r="Z136" s="38">
        <f t="shared" si="2"/>
        <v>791.62</v>
      </c>
      <c r="AA136" s="26"/>
      <c r="AB136" s="44"/>
      <c r="AC136" s="44"/>
    </row>
    <row r="137" ht="15.75" customHeight="1">
      <c r="A137" s="25" t="s">
        <v>44</v>
      </c>
      <c r="B137" s="31" t="s">
        <v>230</v>
      </c>
      <c r="C137" s="56" t="s">
        <v>237</v>
      </c>
      <c r="D137" s="29" t="s">
        <v>238</v>
      </c>
      <c r="E137" s="26" t="s">
        <v>56</v>
      </c>
      <c r="F137" s="40" t="s">
        <v>738</v>
      </c>
      <c r="G137" s="54"/>
      <c r="H137" s="26"/>
      <c r="I137" s="26" t="s">
        <v>50</v>
      </c>
      <c r="J137" s="32" t="s">
        <v>233</v>
      </c>
      <c r="K137" s="26" t="s">
        <v>50</v>
      </c>
      <c r="L137" s="50" t="s">
        <v>234</v>
      </c>
      <c r="M137" s="159"/>
      <c r="N137" s="159"/>
      <c r="O137" s="35"/>
      <c r="P137" s="36"/>
      <c r="Q137" s="37"/>
      <c r="R137" s="37"/>
      <c r="S137" s="38"/>
      <c r="T137" s="26">
        <v>3.0</v>
      </c>
      <c r="U137" s="37">
        <v>527.75</v>
      </c>
      <c r="V137" s="26">
        <v>0.0</v>
      </c>
      <c r="W137" s="62">
        <v>263.87</v>
      </c>
      <c r="X137" s="26">
        <f t="shared" si="3"/>
        <v>3</v>
      </c>
      <c r="Y137" s="38">
        <f t="shared" si="1"/>
        <v>1583.25</v>
      </c>
      <c r="Z137" s="38">
        <f t="shared" si="2"/>
        <v>1583.25</v>
      </c>
      <c r="AA137" s="26"/>
      <c r="AB137" s="44"/>
      <c r="AC137" s="44"/>
    </row>
    <row r="138" ht="15.75" customHeight="1">
      <c r="A138" s="25" t="s">
        <v>44</v>
      </c>
      <c r="B138" s="31" t="s">
        <v>230</v>
      </c>
      <c r="C138" s="56" t="s">
        <v>243</v>
      </c>
      <c r="D138" s="29" t="s">
        <v>244</v>
      </c>
      <c r="E138" s="26" t="s">
        <v>56</v>
      </c>
      <c r="F138" s="40" t="s">
        <v>738</v>
      </c>
      <c r="G138" s="54"/>
      <c r="H138" s="26"/>
      <c r="I138" s="26" t="s">
        <v>50</v>
      </c>
      <c r="J138" s="32" t="s">
        <v>233</v>
      </c>
      <c r="K138" s="26" t="s">
        <v>50</v>
      </c>
      <c r="L138" s="50" t="s">
        <v>234</v>
      </c>
      <c r="M138" s="159"/>
      <c r="N138" s="159"/>
      <c r="O138" s="35"/>
      <c r="P138" s="36"/>
      <c r="Q138" s="37"/>
      <c r="R138" s="37"/>
      <c r="S138" s="38"/>
      <c r="T138" s="26">
        <v>3.0</v>
      </c>
      <c r="U138" s="37">
        <v>527.75</v>
      </c>
      <c r="V138" s="26">
        <v>0.0</v>
      </c>
      <c r="W138" s="62">
        <v>263.87</v>
      </c>
      <c r="X138" s="26">
        <f t="shared" si="3"/>
        <v>3</v>
      </c>
      <c r="Y138" s="38">
        <f t="shared" si="1"/>
        <v>1583.25</v>
      </c>
      <c r="Z138" s="38">
        <f t="shared" si="2"/>
        <v>1583.25</v>
      </c>
      <c r="AA138" s="26"/>
      <c r="AB138" s="44"/>
      <c r="AC138" s="44"/>
    </row>
    <row r="139" ht="15.75" customHeight="1">
      <c r="A139" s="25" t="s">
        <v>44</v>
      </c>
      <c r="B139" s="31" t="s">
        <v>230</v>
      </c>
      <c r="C139" s="56" t="s">
        <v>247</v>
      </c>
      <c r="D139" s="29" t="s">
        <v>248</v>
      </c>
      <c r="E139" s="26" t="s">
        <v>56</v>
      </c>
      <c r="F139" s="40" t="s">
        <v>738</v>
      </c>
      <c r="G139" s="54"/>
      <c r="H139" s="26"/>
      <c r="I139" s="26" t="s">
        <v>50</v>
      </c>
      <c r="J139" s="32" t="s">
        <v>233</v>
      </c>
      <c r="K139" s="26" t="s">
        <v>50</v>
      </c>
      <c r="L139" s="50" t="s">
        <v>234</v>
      </c>
      <c r="M139" s="159"/>
      <c r="N139" s="159"/>
      <c r="O139" s="35"/>
      <c r="P139" s="36"/>
      <c r="Q139" s="37"/>
      <c r="R139" s="37"/>
      <c r="S139" s="38"/>
      <c r="T139" s="26">
        <v>1.0</v>
      </c>
      <c r="U139" s="37">
        <v>527.75</v>
      </c>
      <c r="V139" s="26">
        <v>0.0</v>
      </c>
      <c r="W139" s="62">
        <v>263.87</v>
      </c>
      <c r="X139" s="26">
        <f t="shared" si="3"/>
        <v>1</v>
      </c>
      <c r="Y139" s="38">
        <f t="shared" si="1"/>
        <v>527.75</v>
      </c>
      <c r="Z139" s="38">
        <f t="shared" si="2"/>
        <v>527.75</v>
      </c>
      <c r="AA139" s="26"/>
      <c r="AB139" s="44"/>
      <c r="AC139" s="44"/>
    </row>
    <row r="140" ht="15.75" customHeight="1">
      <c r="A140" s="25" t="s">
        <v>44</v>
      </c>
      <c r="B140" s="26" t="s">
        <v>230</v>
      </c>
      <c r="C140" s="56" t="s">
        <v>251</v>
      </c>
      <c r="D140" s="29" t="s">
        <v>252</v>
      </c>
      <c r="E140" s="26" t="s">
        <v>56</v>
      </c>
      <c r="F140" s="40" t="s">
        <v>738</v>
      </c>
      <c r="G140" s="54"/>
      <c r="H140" s="26"/>
      <c r="I140" s="26" t="s">
        <v>50</v>
      </c>
      <c r="J140" s="32" t="s">
        <v>233</v>
      </c>
      <c r="K140" s="26" t="s">
        <v>50</v>
      </c>
      <c r="L140" s="50" t="s">
        <v>234</v>
      </c>
      <c r="M140" s="159"/>
      <c r="N140" s="159"/>
      <c r="O140" s="35"/>
      <c r="P140" s="36"/>
      <c r="Q140" s="37"/>
      <c r="R140" s="37"/>
      <c r="S140" s="38"/>
      <c r="T140" s="26">
        <v>2.0</v>
      </c>
      <c r="U140" s="37">
        <v>527.75</v>
      </c>
      <c r="V140" s="26">
        <v>0.0</v>
      </c>
      <c r="W140" s="62">
        <v>263.87</v>
      </c>
      <c r="X140" s="26">
        <f t="shared" si="3"/>
        <v>2</v>
      </c>
      <c r="Y140" s="38">
        <f t="shared" si="1"/>
        <v>1055.5</v>
      </c>
      <c r="Z140" s="38">
        <f t="shared" si="2"/>
        <v>1055.5</v>
      </c>
      <c r="AA140" s="26"/>
      <c r="AB140" s="44"/>
      <c r="AC140" s="44"/>
    </row>
    <row r="141" ht="15.75" customHeight="1">
      <c r="A141" s="25" t="s">
        <v>44</v>
      </c>
      <c r="B141" s="26" t="s">
        <v>230</v>
      </c>
      <c r="C141" s="56" t="s">
        <v>253</v>
      </c>
      <c r="D141" s="29" t="s">
        <v>254</v>
      </c>
      <c r="E141" s="26" t="s">
        <v>56</v>
      </c>
      <c r="F141" s="40" t="s">
        <v>738</v>
      </c>
      <c r="G141" s="54"/>
      <c r="H141" s="26"/>
      <c r="I141" s="26" t="s">
        <v>50</v>
      </c>
      <c r="J141" s="32" t="s">
        <v>233</v>
      </c>
      <c r="K141" s="26" t="s">
        <v>50</v>
      </c>
      <c r="L141" s="50" t="s">
        <v>234</v>
      </c>
      <c r="M141" s="159"/>
      <c r="N141" s="159"/>
      <c r="O141" s="35"/>
      <c r="P141" s="36"/>
      <c r="Q141" s="37"/>
      <c r="R141" s="37"/>
      <c r="S141" s="38"/>
      <c r="T141" s="26">
        <v>2.0</v>
      </c>
      <c r="U141" s="37">
        <v>527.75</v>
      </c>
      <c r="V141" s="26">
        <v>0.0</v>
      </c>
      <c r="W141" s="62">
        <v>263.87</v>
      </c>
      <c r="X141" s="26">
        <f t="shared" si="3"/>
        <v>2</v>
      </c>
      <c r="Y141" s="38">
        <f t="shared" si="1"/>
        <v>1055.5</v>
      </c>
      <c r="Z141" s="38">
        <f t="shared" si="2"/>
        <v>1055.5</v>
      </c>
      <c r="AA141" s="26"/>
      <c r="AB141" s="44"/>
      <c r="AC141" s="44"/>
    </row>
    <row r="142" ht="15.75" customHeight="1">
      <c r="A142" s="25" t="s">
        <v>44</v>
      </c>
      <c r="B142" s="26" t="s">
        <v>230</v>
      </c>
      <c r="C142" s="56" t="s">
        <v>255</v>
      </c>
      <c r="D142" s="29" t="s">
        <v>256</v>
      </c>
      <c r="E142" s="26" t="s">
        <v>56</v>
      </c>
      <c r="F142" s="40" t="s">
        <v>738</v>
      </c>
      <c r="G142" s="54"/>
      <c r="H142" s="26"/>
      <c r="I142" s="26" t="s">
        <v>50</v>
      </c>
      <c r="J142" s="32" t="s">
        <v>233</v>
      </c>
      <c r="K142" s="26" t="s">
        <v>50</v>
      </c>
      <c r="L142" s="50" t="s">
        <v>234</v>
      </c>
      <c r="M142" s="159"/>
      <c r="N142" s="159"/>
      <c r="O142" s="35"/>
      <c r="P142" s="36"/>
      <c r="Q142" s="37"/>
      <c r="R142" s="37"/>
      <c r="S142" s="38"/>
      <c r="T142" s="26">
        <v>2.0</v>
      </c>
      <c r="U142" s="37">
        <v>527.75</v>
      </c>
      <c r="V142" s="26">
        <v>0.0</v>
      </c>
      <c r="W142" s="62">
        <v>263.87</v>
      </c>
      <c r="X142" s="26">
        <f t="shared" si="3"/>
        <v>2</v>
      </c>
      <c r="Y142" s="38">
        <f t="shared" si="1"/>
        <v>1055.5</v>
      </c>
      <c r="Z142" s="38">
        <f t="shared" si="2"/>
        <v>1055.5</v>
      </c>
      <c r="AA142" s="26"/>
      <c r="AB142" s="44"/>
      <c r="AC142" s="44"/>
    </row>
    <row r="143" ht="15.75" customHeight="1">
      <c r="A143" s="25" t="s">
        <v>44</v>
      </c>
      <c r="B143" s="26" t="s">
        <v>230</v>
      </c>
      <c r="C143" s="56" t="s">
        <v>547</v>
      </c>
      <c r="D143" s="29" t="s">
        <v>548</v>
      </c>
      <c r="E143" s="26" t="s">
        <v>56</v>
      </c>
      <c r="F143" s="40" t="s">
        <v>738</v>
      </c>
      <c r="G143" s="54"/>
      <c r="H143" s="26"/>
      <c r="I143" s="26" t="s">
        <v>50</v>
      </c>
      <c r="J143" s="32" t="s">
        <v>233</v>
      </c>
      <c r="K143" s="26" t="s">
        <v>50</v>
      </c>
      <c r="L143" s="50" t="s">
        <v>234</v>
      </c>
      <c r="M143" s="159"/>
      <c r="N143" s="159"/>
      <c r="O143" s="35"/>
      <c r="P143" s="36"/>
      <c r="Q143" s="37"/>
      <c r="R143" s="37"/>
      <c r="S143" s="38"/>
      <c r="T143" s="26">
        <v>2.0</v>
      </c>
      <c r="U143" s="37">
        <v>527.75</v>
      </c>
      <c r="V143" s="26">
        <v>0.0</v>
      </c>
      <c r="W143" s="62">
        <v>263.87</v>
      </c>
      <c r="X143" s="26">
        <f t="shared" si="3"/>
        <v>2</v>
      </c>
      <c r="Y143" s="38">
        <f t="shared" si="1"/>
        <v>1055.5</v>
      </c>
      <c r="Z143" s="38">
        <f t="shared" si="2"/>
        <v>1055.5</v>
      </c>
      <c r="AA143" s="26"/>
      <c r="AB143" s="44"/>
      <c r="AC143" s="44"/>
    </row>
    <row r="144" ht="15.75" customHeight="1">
      <c r="A144" s="25" t="s">
        <v>44</v>
      </c>
      <c r="B144" s="26" t="s">
        <v>230</v>
      </c>
      <c r="C144" s="56" t="s">
        <v>261</v>
      </c>
      <c r="D144" s="29" t="s">
        <v>262</v>
      </c>
      <c r="E144" s="26" t="s">
        <v>56</v>
      </c>
      <c r="F144" s="40" t="s">
        <v>738</v>
      </c>
      <c r="G144" s="160"/>
      <c r="H144" s="26"/>
      <c r="I144" s="26" t="s">
        <v>50</v>
      </c>
      <c r="J144" s="32" t="s">
        <v>233</v>
      </c>
      <c r="K144" s="26" t="s">
        <v>50</v>
      </c>
      <c r="L144" s="50" t="s">
        <v>234</v>
      </c>
      <c r="M144" s="159"/>
      <c r="N144" s="159"/>
      <c r="O144" s="46"/>
      <c r="P144" s="47"/>
      <c r="Q144" s="37"/>
      <c r="R144" s="37"/>
      <c r="S144" s="38"/>
      <c r="T144" s="40">
        <v>2.0</v>
      </c>
      <c r="U144" s="37">
        <v>527.75</v>
      </c>
      <c r="V144" s="40">
        <v>0.0</v>
      </c>
      <c r="W144" s="62">
        <v>263.87</v>
      </c>
      <c r="X144" s="26">
        <f t="shared" si="3"/>
        <v>2</v>
      </c>
      <c r="Y144" s="38">
        <f t="shared" si="1"/>
        <v>1055.5</v>
      </c>
      <c r="Z144" s="38">
        <f t="shared" si="2"/>
        <v>1055.5</v>
      </c>
      <c r="AA144" s="26"/>
      <c r="AB144" s="44"/>
      <c r="AC144" s="44"/>
    </row>
    <row r="145" ht="15.75" customHeight="1">
      <c r="A145" s="25" t="s">
        <v>44</v>
      </c>
      <c r="B145" s="26" t="s">
        <v>230</v>
      </c>
      <c r="C145" s="56" t="s">
        <v>549</v>
      </c>
      <c r="D145" s="29" t="s">
        <v>550</v>
      </c>
      <c r="E145" s="26" t="s">
        <v>56</v>
      </c>
      <c r="F145" s="40" t="s">
        <v>738</v>
      </c>
      <c r="G145" s="54"/>
      <c r="H145" s="26"/>
      <c r="I145" s="26" t="s">
        <v>50</v>
      </c>
      <c r="J145" s="32" t="s">
        <v>233</v>
      </c>
      <c r="K145" s="26" t="s">
        <v>50</v>
      </c>
      <c r="L145" s="50" t="s">
        <v>234</v>
      </c>
      <c r="M145" s="159"/>
      <c r="N145" s="159"/>
      <c r="O145" s="42"/>
      <c r="P145" s="37"/>
      <c r="Q145" s="37"/>
      <c r="R145" s="37"/>
      <c r="S145" s="38"/>
      <c r="T145" s="26">
        <v>0.0</v>
      </c>
      <c r="U145" s="37">
        <v>527.75</v>
      </c>
      <c r="V145" s="26">
        <v>1.0</v>
      </c>
      <c r="W145" s="62">
        <v>263.87</v>
      </c>
      <c r="X145" s="26">
        <f t="shared" si="3"/>
        <v>0.5</v>
      </c>
      <c r="Y145" s="38">
        <f t="shared" si="1"/>
        <v>263.87</v>
      </c>
      <c r="Z145" s="38">
        <f t="shared" si="2"/>
        <v>263.87</v>
      </c>
      <c r="AA145" s="26"/>
      <c r="AB145" s="44"/>
      <c r="AC145" s="44"/>
    </row>
    <row r="146" ht="15.75" customHeight="1">
      <c r="A146" s="25" t="s">
        <v>44</v>
      </c>
      <c r="B146" s="26" t="s">
        <v>230</v>
      </c>
      <c r="C146" s="56" t="s">
        <v>401</v>
      </c>
      <c r="D146" s="29" t="s">
        <v>402</v>
      </c>
      <c r="E146" s="26" t="s">
        <v>56</v>
      </c>
      <c r="F146" s="40" t="s">
        <v>738</v>
      </c>
      <c r="G146" s="30"/>
      <c r="H146" s="26"/>
      <c r="I146" s="26" t="s">
        <v>50</v>
      </c>
      <c r="J146" s="32" t="s">
        <v>233</v>
      </c>
      <c r="K146" s="26" t="s">
        <v>50</v>
      </c>
      <c r="L146" s="50" t="s">
        <v>234</v>
      </c>
      <c r="M146" s="159"/>
      <c r="N146" s="159"/>
      <c r="O146" s="63"/>
      <c r="P146" s="36"/>
      <c r="Q146" s="37"/>
      <c r="R146" s="37"/>
      <c r="S146" s="38"/>
      <c r="T146" s="26">
        <v>0.0</v>
      </c>
      <c r="U146" s="37">
        <v>527.75</v>
      </c>
      <c r="V146" s="26">
        <v>1.0</v>
      </c>
      <c r="W146" s="62">
        <v>263.87</v>
      </c>
      <c r="X146" s="26">
        <f t="shared" si="3"/>
        <v>0.5</v>
      </c>
      <c r="Y146" s="38">
        <f t="shared" si="1"/>
        <v>263.87</v>
      </c>
      <c r="Z146" s="38">
        <f t="shared" si="2"/>
        <v>263.87</v>
      </c>
      <c r="AA146" s="26"/>
      <c r="AB146" s="44"/>
      <c r="AC146" s="44"/>
    </row>
    <row r="147" ht="15.75" customHeight="1">
      <c r="A147" s="25" t="s">
        <v>44</v>
      </c>
      <c r="B147" s="26" t="s">
        <v>230</v>
      </c>
      <c r="C147" s="56" t="s">
        <v>543</v>
      </c>
      <c r="D147" s="29" t="s">
        <v>544</v>
      </c>
      <c r="E147" s="26" t="s">
        <v>56</v>
      </c>
      <c r="F147" s="40" t="s">
        <v>738</v>
      </c>
      <c r="G147" s="30"/>
      <c r="H147" s="26"/>
      <c r="I147" s="26" t="s">
        <v>50</v>
      </c>
      <c r="J147" s="32" t="s">
        <v>233</v>
      </c>
      <c r="K147" s="26" t="s">
        <v>50</v>
      </c>
      <c r="L147" s="50" t="s">
        <v>234</v>
      </c>
      <c r="M147" s="159"/>
      <c r="N147" s="159"/>
      <c r="O147" s="63"/>
      <c r="P147" s="36"/>
      <c r="Q147" s="37"/>
      <c r="R147" s="37"/>
      <c r="S147" s="38"/>
      <c r="T147" s="26">
        <v>1.0</v>
      </c>
      <c r="U147" s="37">
        <v>527.75</v>
      </c>
      <c r="V147" s="26">
        <v>1.0</v>
      </c>
      <c r="W147" s="62">
        <v>263.87</v>
      </c>
      <c r="X147" s="26">
        <f t="shared" si="3"/>
        <v>1.5</v>
      </c>
      <c r="Y147" s="38">
        <f t="shared" si="1"/>
        <v>791.62</v>
      </c>
      <c r="Z147" s="38">
        <f t="shared" si="2"/>
        <v>791.62</v>
      </c>
      <c r="AA147" s="26"/>
      <c r="AB147" s="44"/>
      <c r="AC147" s="44"/>
    </row>
    <row r="148" ht="15.75" customHeight="1">
      <c r="A148" s="25" t="s">
        <v>44</v>
      </c>
      <c r="B148" s="26" t="s">
        <v>230</v>
      </c>
      <c r="C148" s="56" t="s">
        <v>541</v>
      </c>
      <c r="D148" s="29" t="s">
        <v>542</v>
      </c>
      <c r="E148" s="26" t="s">
        <v>56</v>
      </c>
      <c r="F148" s="40" t="s">
        <v>738</v>
      </c>
      <c r="G148" s="30"/>
      <c r="H148" s="26"/>
      <c r="I148" s="26" t="s">
        <v>50</v>
      </c>
      <c r="J148" s="32" t="s">
        <v>545</v>
      </c>
      <c r="K148" s="26" t="s">
        <v>50</v>
      </c>
      <c r="L148" s="50" t="s">
        <v>234</v>
      </c>
      <c r="M148" s="159"/>
      <c r="N148" s="159"/>
      <c r="O148" s="63"/>
      <c r="P148" s="36"/>
      <c r="Q148" s="37"/>
      <c r="R148" s="37"/>
      <c r="S148" s="38"/>
      <c r="T148" s="26">
        <v>2.0</v>
      </c>
      <c r="U148" s="37">
        <v>527.75</v>
      </c>
      <c r="V148" s="26">
        <v>0.0</v>
      </c>
      <c r="W148" s="62">
        <v>263.87</v>
      </c>
      <c r="X148" s="26">
        <f t="shared" si="3"/>
        <v>2</v>
      </c>
      <c r="Y148" s="38">
        <f t="shared" si="1"/>
        <v>1055.5</v>
      </c>
      <c r="Z148" s="38">
        <f t="shared" si="2"/>
        <v>1055.5</v>
      </c>
      <c r="AA148" s="26"/>
      <c r="AB148" s="44"/>
      <c r="AC148" s="44"/>
    </row>
    <row r="149" ht="15.75" customHeight="1">
      <c r="A149" s="25" t="s">
        <v>44</v>
      </c>
      <c r="B149" s="26" t="s">
        <v>230</v>
      </c>
      <c r="C149" s="56" t="s">
        <v>263</v>
      </c>
      <c r="D149" s="29" t="s">
        <v>264</v>
      </c>
      <c r="E149" s="26" t="s">
        <v>56</v>
      </c>
      <c r="F149" s="40" t="s">
        <v>738</v>
      </c>
      <c r="G149" s="30"/>
      <c r="H149" s="26"/>
      <c r="I149" s="26" t="s">
        <v>50</v>
      </c>
      <c r="J149" s="32" t="s">
        <v>233</v>
      </c>
      <c r="K149" s="26" t="s">
        <v>50</v>
      </c>
      <c r="L149" s="50" t="s">
        <v>234</v>
      </c>
      <c r="M149" s="159"/>
      <c r="N149" s="159"/>
      <c r="O149" s="63"/>
      <c r="P149" s="71"/>
      <c r="Q149" s="37"/>
      <c r="R149" s="37"/>
      <c r="S149" s="38"/>
      <c r="T149" s="26">
        <v>1.0</v>
      </c>
      <c r="U149" s="37">
        <v>527.75</v>
      </c>
      <c r="V149" s="26">
        <v>0.0</v>
      </c>
      <c r="W149" s="62">
        <v>263.87</v>
      </c>
      <c r="X149" s="26">
        <f t="shared" si="3"/>
        <v>1</v>
      </c>
      <c r="Y149" s="38">
        <f t="shared" si="1"/>
        <v>527.75</v>
      </c>
      <c r="Z149" s="38">
        <f t="shared" si="2"/>
        <v>527.75</v>
      </c>
      <c r="AA149" s="161"/>
      <c r="AB149" s="44"/>
      <c r="AC149" s="44"/>
    </row>
    <row r="150" ht="15.75" customHeight="1">
      <c r="A150" s="25" t="s">
        <v>44</v>
      </c>
      <c r="B150" s="26" t="s">
        <v>230</v>
      </c>
      <c r="C150" s="56" t="s">
        <v>265</v>
      </c>
      <c r="D150" s="29" t="s">
        <v>266</v>
      </c>
      <c r="E150" s="26" t="s">
        <v>56</v>
      </c>
      <c r="F150" s="40" t="s">
        <v>738</v>
      </c>
      <c r="G150" s="30"/>
      <c r="H150" s="26"/>
      <c r="I150" s="26" t="s">
        <v>50</v>
      </c>
      <c r="J150" s="32" t="s">
        <v>233</v>
      </c>
      <c r="K150" s="26" t="s">
        <v>50</v>
      </c>
      <c r="L150" s="50" t="s">
        <v>234</v>
      </c>
      <c r="M150" s="159"/>
      <c r="N150" s="159"/>
      <c r="O150" s="63"/>
      <c r="P150" s="36"/>
      <c r="Q150" s="37"/>
      <c r="R150" s="37"/>
      <c r="S150" s="38"/>
      <c r="T150" s="26">
        <v>2.0</v>
      </c>
      <c r="U150" s="37">
        <v>527.75</v>
      </c>
      <c r="V150" s="26">
        <v>1.0</v>
      </c>
      <c r="W150" s="62">
        <v>263.87</v>
      </c>
      <c r="X150" s="26">
        <f t="shared" si="3"/>
        <v>2.5</v>
      </c>
      <c r="Y150" s="38">
        <f t="shared" si="1"/>
        <v>1319.37</v>
      </c>
      <c r="Z150" s="38">
        <f t="shared" si="2"/>
        <v>1319.37</v>
      </c>
      <c r="AA150" s="53"/>
      <c r="AB150" s="44"/>
      <c r="AC150" s="44"/>
    </row>
    <row r="151" ht="15.75" customHeight="1">
      <c r="A151" s="122" t="s">
        <v>44</v>
      </c>
      <c r="B151" s="45" t="s">
        <v>230</v>
      </c>
      <c r="C151" s="90" t="s">
        <v>267</v>
      </c>
      <c r="D151" s="80" t="s">
        <v>268</v>
      </c>
      <c r="E151" s="26" t="s">
        <v>56</v>
      </c>
      <c r="F151" s="40" t="s">
        <v>738</v>
      </c>
      <c r="G151" s="162"/>
      <c r="H151" s="163"/>
      <c r="I151" s="26" t="s">
        <v>50</v>
      </c>
      <c r="J151" s="32" t="s">
        <v>233</v>
      </c>
      <c r="K151" s="26" t="s">
        <v>50</v>
      </c>
      <c r="L151" s="50" t="s">
        <v>234</v>
      </c>
      <c r="M151" s="159"/>
      <c r="N151" s="159"/>
      <c r="O151" s="164"/>
      <c r="P151" s="165"/>
      <c r="Q151" s="37"/>
      <c r="R151" s="37"/>
      <c r="S151" s="38"/>
      <c r="T151" s="26">
        <v>0.0</v>
      </c>
      <c r="U151" s="62">
        <v>54.01</v>
      </c>
      <c r="V151" s="26">
        <v>16.0</v>
      </c>
      <c r="W151" s="62">
        <v>17.52</v>
      </c>
      <c r="X151" s="26">
        <f t="shared" si="3"/>
        <v>8</v>
      </c>
      <c r="Y151" s="38">
        <f t="shared" si="1"/>
        <v>280.32</v>
      </c>
      <c r="Z151" s="38">
        <f t="shared" si="2"/>
        <v>280.32</v>
      </c>
      <c r="AA151" s="53"/>
      <c r="AB151" s="44"/>
      <c r="AC151" s="44"/>
    </row>
    <row r="152" ht="15.75" customHeight="1">
      <c r="A152" s="25" t="s">
        <v>44</v>
      </c>
      <c r="B152" s="26" t="s">
        <v>230</v>
      </c>
      <c r="C152" s="56" t="s">
        <v>399</v>
      </c>
      <c r="D152" s="29" t="s">
        <v>400</v>
      </c>
      <c r="E152" s="26" t="s">
        <v>56</v>
      </c>
      <c r="F152" s="40" t="s">
        <v>738</v>
      </c>
      <c r="G152" s="30"/>
      <c r="H152" s="26"/>
      <c r="I152" s="26" t="s">
        <v>50</v>
      </c>
      <c r="J152" s="32" t="s">
        <v>233</v>
      </c>
      <c r="K152" s="26" t="s">
        <v>50</v>
      </c>
      <c r="L152" s="50" t="s">
        <v>234</v>
      </c>
      <c r="M152" s="159"/>
      <c r="N152" s="159"/>
      <c r="O152" s="63"/>
      <c r="P152" s="36"/>
      <c r="Q152" s="37"/>
      <c r="R152" s="37"/>
      <c r="S152" s="38"/>
      <c r="T152" s="26">
        <v>3.0</v>
      </c>
      <c r="U152" s="37">
        <v>527.75</v>
      </c>
      <c r="V152" s="26">
        <v>0.0</v>
      </c>
      <c r="W152" s="62">
        <v>263.87</v>
      </c>
      <c r="X152" s="26">
        <f t="shared" si="3"/>
        <v>3</v>
      </c>
      <c r="Y152" s="38">
        <f t="shared" si="1"/>
        <v>1583.25</v>
      </c>
      <c r="Z152" s="38">
        <f t="shared" si="2"/>
        <v>1583.25</v>
      </c>
      <c r="AA152" s="53"/>
      <c r="AB152" s="44"/>
      <c r="AC152" s="44"/>
    </row>
    <row r="153" ht="15.75" customHeight="1">
      <c r="A153" s="25" t="s">
        <v>44</v>
      </c>
      <c r="B153" s="26" t="s">
        <v>230</v>
      </c>
      <c r="C153" s="56" t="s">
        <v>406</v>
      </c>
      <c r="D153" s="29" t="s">
        <v>407</v>
      </c>
      <c r="E153" s="26" t="s">
        <v>56</v>
      </c>
      <c r="F153" s="40" t="s">
        <v>738</v>
      </c>
      <c r="G153" s="30"/>
      <c r="H153" s="26"/>
      <c r="I153" s="26" t="s">
        <v>50</v>
      </c>
      <c r="J153" s="32" t="s">
        <v>233</v>
      </c>
      <c r="K153" s="26" t="s">
        <v>50</v>
      </c>
      <c r="L153" s="50" t="s">
        <v>234</v>
      </c>
      <c r="M153" s="159"/>
      <c r="N153" s="159"/>
      <c r="O153" s="63"/>
      <c r="P153" s="36"/>
      <c r="Q153" s="37"/>
      <c r="R153" s="37"/>
      <c r="S153" s="38"/>
      <c r="T153" s="26">
        <v>5.0</v>
      </c>
      <c r="U153" s="37">
        <v>527.75</v>
      </c>
      <c r="V153" s="26">
        <v>0.0</v>
      </c>
      <c r="W153" s="62">
        <v>263.87</v>
      </c>
      <c r="X153" s="26">
        <f t="shared" si="3"/>
        <v>5</v>
      </c>
      <c r="Y153" s="38">
        <f t="shared" si="1"/>
        <v>2638.75</v>
      </c>
      <c r="Z153" s="38">
        <f t="shared" si="2"/>
        <v>2638.75</v>
      </c>
      <c r="AA153" s="53"/>
      <c r="AB153" s="44"/>
      <c r="AC153" s="44"/>
    </row>
    <row r="154" ht="15.75" customHeight="1">
      <c r="A154" s="25" t="s">
        <v>44</v>
      </c>
      <c r="B154" s="26" t="s">
        <v>230</v>
      </c>
      <c r="C154" s="56" t="s">
        <v>403</v>
      </c>
      <c r="D154" s="29" t="s">
        <v>404</v>
      </c>
      <c r="E154" s="26" t="s">
        <v>56</v>
      </c>
      <c r="F154" s="40" t="s">
        <v>738</v>
      </c>
      <c r="G154" s="30"/>
      <c r="H154" s="26"/>
      <c r="I154" s="26" t="s">
        <v>50</v>
      </c>
      <c r="J154" s="32" t="s">
        <v>405</v>
      </c>
      <c r="K154" s="26" t="s">
        <v>50</v>
      </c>
      <c r="L154" s="50" t="s">
        <v>234</v>
      </c>
      <c r="M154" s="159"/>
      <c r="N154" s="159"/>
      <c r="O154" s="63"/>
      <c r="P154" s="36"/>
      <c r="Q154" s="37"/>
      <c r="R154" s="37"/>
      <c r="S154" s="38"/>
      <c r="T154" s="26">
        <v>1.0</v>
      </c>
      <c r="U154" s="37">
        <v>527.75</v>
      </c>
      <c r="V154" s="26">
        <v>0.0</v>
      </c>
      <c r="W154" s="62">
        <v>263.87</v>
      </c>
      <c r="X154" s="26">
        <f t="shared" si="3"/>
        <v>1</v>
      </c>
      <c r="Y154" s="38">
        <f t="shared" si="1"/>
        <v>527.75</v>
      </c>
      <c r="Z154" s="38">
        <f t="shared" si="2"/>
        <v>527.75</v>
      </c>
      <c r="AA154" s="161"/>
      <c r="AB154" s="44"/>
      <c r="AC154" s="44"/>
    </row>
    <row r="155" ht="15.75" customHeight="1">
      <c r="A155" s="25" t="s">
        <v>44</v>
      </c>
      <c r="B155" s="26" t="s">
        <v>230</v>
      </c>
      <c r="C155" s="166" t="s">
        <v>270</v>
      </c>
      <c r="D155" s="55" t="s">
        <v>271</v>
      </c>
      <c r="E155" s="26" t="s">
        <v>56</v>
      </c>
      <c r="F155" s="40" t="s">
        <v>738</v>
      </c>
      <c r="G155" s="76"/>
      <c r="H155" s="40"/>
      <c r="I155" s="40" t="s">
        <v>50</v>
      </c>
      <c r="J155" s="48" t="s">
        <v>423</v>
      </c>
      <c r="K155" s="40" t="s">
        <v>50</v>
      </c>
      <c r="L155" s="50" t="s">
        <v>234</v>
      </c>
      <c r="M155" s="159"/>
      <c r="N155" s="159"/>
      <c r="O155" s="167"/>
      <c r="P155" s="47"/>
      <c r="Q155" s="37"/>
      <c r="R155" s="37"/>
      <c r="S155" s="38"/>
      <c r="T155" s="40">
        <v>3.0</v>
      </c>
      <c r="U155" s="37">
        <v>527.75</v>
      </c>
      <c r="V155" s="40">
        <v>0.0</v>
      </c>
      <c r="W155" s="62">
        <v>263.87</v>
      </c>
      <c r="X155" s="26">
        <f t="shared" si="3"/>
        <v>3</v>
      </c>
      <c r="Y155" s="38">
        <f t="shared" si="1"/>
        <v>1583.25</v>
      </c>
      <c r="Z155" s="38">
        <f t="shared" si="2"/>
        <v>1583.25</v>
      </c>
      <c r="AA155" s="53"/>
      <c r="AB155" s="44"/>
      <c r="AC155" s="44"/>
    </row>
    <row r="156" ht="15.75" customHeight="1">
      <c r="A156" s="25" t="s">
        <v>44</v>
      </c>
      <c r="B156" s="26" t="s">
        <v>275</v>
      </c>
      <c r="C156" s="56" t="s">
        <v>276</v>
      </c>
      <c r="D156" s="26" t="s">
        <v>277</v>
      </c>
      <c r="E156" s="26" t="s">
        <v>56</v>
      </c>
      <c r="F156" s="32" t="s">
        <v>740</v>
      </c>
      <c r="G156" s="30"/>
      <c r="H156" s="26"/>
      <c r="I156" s="26" t="s">
        <v>50</v>
      </c>
      <c r="J156" s="48" t="s">
        <v>279</v>
      </c>
      <c r="K156" s="26" t="s">
        <v>50</v>
      </c>
      <c r="L156" s="32" t="s">
        <v>280</v>
      </c>
      <c r="M156" s="159"/>
      <c r="N156" s="159"/>
      <c r="O156" s="63"/>
      <c r="P156" s="37"/>
      <c r="Q156" s="37"/>
      <c r="R156" s="37"/>
      <c r="S156" s="38"/>
      <c r="T156" s="26">
        <v>1.0</v>
      </c>
      <c r="U156" s="37">
        <v>527.75</v>
      </c>
      <c r="V156" s="26">
        <v>1.0</v>
      </c>
      <c r="W156" s="62">
        <v>263.87</v>
      </c>
      <c r="X156" s="26">
        <f t="shared" si="3"/>
        <v>1.5</v>
      </c>
      <c r="Y156" s="38">
        <f t="shared" si="1"/>
        <v>791.62</v>
      </c>
      <c r="Z156" s="38">
        <f t="shared" si="2"/>
        <v>791.62</v>
      </c>
      <c r="AA156" s="53"/>
      <c r="AB156" s="44"/>
      <c r="AC156" s="44"/>
    </row>
    <row r="157" ht="15.75" customHeight="1">
      <c r="A157" s="25" t="s">
        <v>44</v>
      </c>
      <c r="B157" s="26" t="s">
        <v>275</v>
      </c>
      <c r="C157" s="56" t="s">
        <v>281</v>
      </c>
      <c r="D157" s="26" t="s">
        <v>282</v>
      </c>
      <c r="E157" s="26" t="s">
        <v>269</v>
      </c>
      <c r="F157" s="32" t="s">
        <v>741</v>
      </c>
      <c r="G157" s="30"/>
      <c r="H157" s="26"/>
      <c r="I157" s="26" t="s">
        <v>50</v>
      </c>
      <c r="J157" s="48" t="s">
        <v>279</v>
      </c>
      <c r="K157" s="26" t="s">
        <v>50</v>
      </c>
      <c r="L157" s="32" t="s">
        <v>280</v>
      </c>
      <c r="M157" s="159"/>
      <c r="N157" s="159"/>
      <c r="O157" s="63"/>
      <c r="P157" s="37"/>
      <c r="Q157" s="37"/>
      <c r="R157" s="37"/>
      <c r="S157" s="38"/>
      <c r="T157" s="26">
        <v>2.0</v>
      </c>
      <c r="U157" s="62">
        <v>54.01</v>
      </c>
      <c r="V157" s="26">
        <v>0.0</v>
      </c>
      <c r="W157" s="62">
        <v>27.0</v>
      </c>
      <c r="X157" s="26">
        <f t="shared" si="3"/>
        <v>2</v>
      </c>
      <c r="Y157" s="38">
        <f t="shared" si="1"/>
        <v>108.02</v>
      </c>
      <c r="Z157" s="38">
        <f t="shared" si="2"/>
        <v>108.02</v>
      </c>
      <c r="AA157" s="26"/>
      <c r="AB157" s="44"/>
      <c r="AC157" s="44"/>
    </row>
    <row r="158" ht="15.75" customHeight="1">
      <c r="A158" s="25" t="s">
        <v>44</v>
      </c>
      <c r="B158" s="26" t="s">
        <v>275</v>
      </c>
      <c r="C158" s="56" t="s">
        <v>281</v>
      </c>
      <c r="D158" s="26" t="s">
        <v>282</v>
      </c>
      <c r="E158" s="26" t="s">
        <v>269</v>
      </c>
      <c r="F158" s="32" t="s">
        <v>742</v>
      </c>
      <c r="G158" s="30"/>
      <c r="H158" s="26"/>
      <c r="I158" s="26" t="s">
        <v>50</v>
      </c>
      <c r="J158" s="48" t="s">
        <v>279</v>
      </c>
      <c r="K158" s="26" t="s">
        <v>50</v>
      </c>
      <c r="L158" s="32" t="s">
        <v>280</v>
      </c>
      <c r="M158" s="159"/>
      <c r="N158" s="159"/>
      <c r="O158" s="63"/>
      <c r="P158" s="37"/>
      <c r="Q158" s="37"/>
      <c r="R158" s="37"/>
      <c r="S158" s="38"/>
      <c r="T158" s="26">
        <v>1.0</v>
      </c>
      <c r="U158" s="62">
        <v>54.01</v>
      </c>
      <c r="V158" s="26">
        <v>0.0</v>
      </c>
      <c r="W158" s="62">
        <v>27.0</v>
      </c>
      <c r="X158" s="26">
        <f t="shared" si="3"/>
        <v>1</v>
      </c>
      <c r="Y158" s="38">
        <f t="shared" si="1"/>
        <v>54.01</v>
      </c>
      <c r="Z158" s="38">
        <f t="shared" si="2"/>
        <v>54.01</v>
      </c>
      <c r="AA158" s="26"/>
      <c r="AB158" s="44"/>
      <c r="AC158" s="44"/>
    </row>
    <row r="159" ht="15.75" customHeight="1">
      <c r="A159" s="25" t="s">
        <v>44</v>
      </c>
      <c r="B159" s="26" t="s">
        <v>275</v>
      </c>
      <c r="C159" s="56" t="s">
        <v>281</v>
      </c>
      <c r="D159" s="26" t="s">
        <v>282</v>
      </c>
      <c r="E159" s="26" t="s">
        <v>269</v>
      </c>
      <c r="F159" s="32" t="s">
        <v>743</v>
      </c>
      <c r="G159" s="30"/>
      <c r="H159" s="26"/>
      <c r="I159" s="26" t="s">
        <v>50</v>
      </c>
      <c r="J159" s="48" t="s">
        <v>279</v>
      </c>
      <c r="K159" s="26" t="s">
        <v>50</v>
      </c>
      <c r="L159" s="32" t="s">
        <v>280</v>
      </c>
      <c r="M159" s="159"/>
      <c r="N159" s="159"/>
      <c r="O159" s="63"/>
      <c r="P159" s="37"/>
      <c r="Q159" s="37"/>
      <c r="R159" s="37"/>
      <c r="S159" s="38"/>
      <c r="T159" s="26">
        <v>1.0</v>
      </c>
      <c r="U159" s="62">
        <v>54.01</v>
      </c>
      <c r="V159" s="26">
        <v>0.0</v>
      </c>
      <c r="W159" s="62">
        <v>27.0</v>
      </c>
      <c r="X159" s="26">
        <f t="shared" si="3"/>
        <v>1</v>
      </c>
      <c r="Y159" s="38">
        <f t="shared" si="1"/>
        <v>54.01</v>
      </c>
      <c r="Z159" s="38">
        <f t="shared" si="2"/>
        <v>54.01</v>
      </c>
      <c r="AA159" s="26"/>
      <c r="AB159" s="44"/>
      <c r="AC159" s="44"/>
    </row>
    <row r="160" ht="15.75" customHeight="1">
      <c r="A160" s="25" t="s">
        <v>44</v>
      </c>
      <c r="B160" s="26" t="s">
        <v>275</v>
      </c>
      <c r="C160" s="56" t="s">
        <v>284</v>
      </c>
      <c r="D160" s="26" t="s">
        <v>285</v>
      </c>
      <c r="E160" s="26" t="s">
        <v>56</v>
      </c>
      <c r="F160" s="32" t="s">
        <v>744</v>
      </c>
      <c r="G160" s="30"/>
      <c r="H160" s="26"/>
      <c r="I160" s="26" t="s">
        <v>50</v>
      </c>
      <c r="J160" s="32" t="s">
        <v>287</v>
      </c>
      <c r="K160" s="26" t="s">
        <v>50</v>
      </c>
      <c r="L160" s="32" t="s">
        <v>280</v>
      </c>
      <c r="M160" s="159"/>
      <c r="N160" s="159"/>
      <c r="O160" s="63"/>
      <c r="P160" s="37"/>
      <c r="Q160" s="37"/>
      <c r="R160" s="37"/>
      <c r="S160" s="38"/>
      <c r="T160" s="26">
        <v>4.0</v>
      </c>
      <c r="U160" s="37">
        <v>527.75</v>
      </c>
      <c r="V160" s="26">
        <v>0.0</v>
      </c>
      <c r="W160" s="62">
        <v>263.87</v>
      </c>
      <c r="X160" s="26">
        <f t="shared" si="3"/>
        <v>4</v>
      </c>
      <c r="Y160" s="38">
        <f t="shared" si="1"/>
        <v>2111</v>
      </c>
      <c r="Z160" s="38">
        <f t="shared" si="2"/>
        <v>2111</v>
      </c>
      <c r="AA160" s="26"/>
      <c r="AB160" s="44"/>
      <c r="AC160" s="44"/>
    </row>
    <row r="161" ht="15.75" customHeight="1">
      <c r="A161" s="25" t="s">
        <v>44</v>
      </c>
      <c r="B161" s="26" t="s">
        <v>275</v>
      </c>
      <c r="C161" s="56" t="s">
        <v>727</v>
      </c>
      <c r="D161" s="25" t="s">
        <v>728</v>
      </c>
      <c r="E161" s="26" t="s">
        <v>56</v>
      </c>
      <c r="F161" s="32" t="s">
        <v>745</v>
      </c>
      <c r="G161" s="30"/>
      <c r="H161" s="26"/>
      <c r="I161" s="26" t="s">
        <v>50</v>
      </c>
      <c r="J161" s="32" t="s">
        <v>291</v>
      </c>
      <c r="K161" s="26" t="s">
        <v>50</v>
      </c>
      <c r="L161" s="32" t="s">
        <v>280</v>
      </c>
      <c r="M161" s="159"/>
      <c r="N161" s="159"/>
      <c r="O161" s="63"/>
      <c r="P161" s="37"/>
      <c r="Q161" s="37"/>
      <c r="R161" s="37"/>
      <c r="S161" s="38"/>
      <c r="T161" s="26">
        <v>2.0</v>
      </c>
      <c r="U161" s="37">
        <v>527.75</v>
      </c>
      <c r="V161" s="26">
        <v>0.0</v>
      </c>
      <c r="W161" s="62">
        <v>263.87</v>
      </c>
      <c r="X161" s="26">
        <f t="shared" si="3"/>
        <v>2</v>
      </c>
      <c r="Y161" s="38">
        <f t="shared" si="1"/>
        <v>1055.5</v>
      </c>
      <c r="Z161" s="38">
        <f t="shared" si="2"/>
        <v>1055.5</v>
      </c>
      <c r="AA161" s="26"/>
      <c r="AB161" s="44"/>
      <c r="AC161" s="44"/>
    </row>
    <row r="162" ht="15.75" customHeight="1">
      <c r="A162" s="25" t="s">
        <v>44</v>
      </c>
      <c r="B162" s="26" t="s">
        <v>275</v>
      </c>
      <c r="C162" s="56" t="s">
        <v>288</v>
      </c>
      <c r="D162" s="26" t="s">
        <v>289</v>
      </c>
      <c r="E162" s="26" t="s">
        <v>56</v>
      </c>
      <c r="F162" s="32" t="s">
        <v>746</v>
      </c>
      <c r="G162" s="30"/>
      <c r="H162" s="26"/>
      <c r="I162" s="26" t="s">
        <v>50</v>
      </c>
      <c r="J162" s="32" t="s">
        <v>291</v>
      </c>
      <c r="K162" s="26" t="s">
        <v>50</v>
      </c>
      <c r="L162" s="32" t="s">
        <v>280</v>
      </c>
      <c r="M162" s="159"/>
      <c r="N162" s="159"/>
      <c r="O162" s="63"/>
      <c r="P162" s="37"/>
      <c r="Q162" s="37"/>
      <c r="R162" s="37"/>
      <c r="S162" s="38"/>
      <c r="T162" s="26">
        <v>3.0</v>
      </c>
      <c r="U162" s="37">
        <v>527.75</v>
      </c>
      <c r="V162" s="26">
        <v>0.0</v>
      </c>
      <c r="W162" s="62">
        <v>263.87</v>
      </c>
      <c r="X162" s="26">
        <f t="shared" si="3"/>
        <v>3</v>
      </c>
      <c r="Y162" s="38">
        <f t="shared" si="1"/>
        <v>1583.25</v>
      </c>
      <c r="Z162" s="38">
        <f t="shared" si="2"/>
        <v>1583.25</v>
      </c>
      <c r="AA162" s="26"/>
      <c r="AB162" s="44"/>
      <c r="AC162" s="44"/>
    </row>
    <row r="163" ht="15.75" customHeight="1">
      <c r="A163" s="25" t="s">
        <v>44</v>
      </c>
      <c r="B163" s="26" t="s">
        <v>275</v>
      </c>
      <c r="C163" s="56" t="s">
        <v>288</v>
      </c>
      <c r="D163" s="26" t="s">
        <v>289</v>
      </c>
      <c r="E163" s="26" t="s">
        <v>56</v>
      </c>
      <c r="F163" s="32" t="s">
        <v>747</v>
      </c>
      <c r="G163" s="30"/>
      <c r="H163" s="26"/>
      <c r="I163" s="26" t="s">
        <v>50</v>
      </c>
      <c r="J163" s="32" t="s">
        <v>291</v>
      </c>
      <c r="K163" s="26" t="s">
        <v>50</v>
      </c>
      <c r="L163" s="32" t="s">
        <v>280</v>
      </c>
      <c r="M163" s="159"/>
      <c r="N163" s="159"/>
      <c r="O163" s="63"/>
      <c r="P163" s="37"/>
      <c r="Q163" s="37"/>
      <c r="R163" s="37"/>
      <c r="S163" s="38"/>
      <c r="T163" s="26">
        <v>2.0</v>
      </c>
      <c r="U163" s="37">
        <v>527.75</v>
      </c>
      <c r="V163" s="26">
        <v>0.0</v>
      </c>
      <c r="W163" s="62">
        <v>263.87</v>
      </c>
      <c r="X163" s="26">
        <f t="shared" si="3"/>
        <v>2</v>
      </c>
      <c r="Y163" s="38">
        <f t="shared" si="1"/>
        <v>1055.5</v>
      </c>
      <c r="Z163" s="38">
        <f t="shared" si="2"/>
        <v>1055.5</v>
      </c>
      <c r="AA163" s="26"/>
      <c r="AB163" s="44"/>
      <c r="AC163" s="44"/>
    </row>
    <row r="164" ht="15.75" customHeight="1">
      <c r="A164" s="26" t="s">
        <v>44</v>
      </c>
      <c r="B164" s="26" t="s">
        <v>275</v>
      </c>
      <c r="C164" s="56" t="s">
        <v>293</v>
      </c>
      <c r="D164" s="26" t="s">
        <v>294</v>
      </c>
      <c r="E164" s="26" t="s">
        <v>56</v>
      </c>
      <c r="F164" s="32" t="s">
        <v>748</v>
      </c>
      <c r="G164" s="30"/>
      <c r="H164" s="26"/>
      <c r="I164" s="26" t="s">
        <v>50</v>
      </c>
      <c r="J164" s="32" t="s">
        <v>279</v>
      </c>
      <c r="K164" s="26" t="s">
        <v>50</v>
      </c>
      <c r="L164" s="32" t="s">
        <v>280</v>
      </c>
      <c r="M164" s="145"/>
      <c r="N164" s="145"/>
      <c r="O164" s="63"/>
      <c r="P164" s="37"/>
      <c r="Q164" s="37"/>
      <c r="R164" s="37"/>
      <c r="S164" s="38"/>
      <c r="T164" s="26">
        <v>4.0</v>
      </c>
      <c r="U164" s="37">
        <v>527.75</v>
      </c>
      <c r="V164" s="26">
        <v>0.0</v>
      </c>
      <c r="W164" s="62">
        <v>263.87</v>
      </c>
      <c r="X164" s="26">
        <f t="shared" si="3"/>
        <v>4</v>
      </c>
      <c r="Y164" s="38">
        <f t="shared" si="1"/>
        <v>2111</v>
      </c>
      <c r="Z164" s="38">
        <f t="shared" si="2"/>
        <v>2111</v>
      </c>
      <c r="AA164" s="26"/>
      <c r="AB164" s="44"/>
      <c r="AC164" s="44"/>
    </row>
    <row r="165" ht="15.75" customHeight="1">
      <c r="A165" s="64"/>
      <c r="B165" s="18"/>
      <c r="C165" s="146"/>
      <c r="D165" s="44"/>
      <c r="E165" s="44"/>
      <c r="F165" s="44"/>
      <c r="G165" s="66"/>
      <c r="H165" s="66"/>
      <c r="I165" s="66"/>
      <c r="J165" s="66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44"/>
      <c r="AA165" s="44"/>
      <c r="AB165" s="44"/>
      <c r="AC165" s="44"/>
    </row>
    <row r="166" ht="15.75" customHeight="1">
      <c r="A166" s="93" t="s">
        <v>296</v>
      </c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</row>
    <row r="167" ht="15.75" customHeight="1">
      <c r="A167" s="68" t="s">
        <v>297</v>
      </c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</row>
    <row r="168" ht="15.75" customHeight="1">
      <c r="A168" s="69" t="s">
        <v>298</v>
      </c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</row>
    <row r="169" ht="15.75" customHeight="1">
      <c r="A169" s="69" t="s">
        <v>299</v>
      </c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</row>
    <row r="170" ht="15.75" customHeight="1">
      <c r="A170" s="69" t="s">
        <v>300</v>
      </c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</row>
    <row r="171" ht="15.75" customHeight="1">
      <c r="A171" s="69" t="s">
        <v>301</v>
      </c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</row>
    <row r="172" ht="15.75" customHeight="1">
      <c r="A172" s="69" t="s">
        <v>302</v>
      </c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</row>
    <row r="173" ht="15.75" customHeight="1">
      <c r="A173" s="69" t="s">
        <v>303</v>
      </c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</row>
    <row r="174" ht="15.75" customHeight="1">
      <c r="A174" s="69" t="s">
        <v>304</v>
      </c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</row>
    <row r="175" ht="15.75" customHeight="1">
      <c r="A175" s="69" t="s">
        <v>305</v>
      </c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</row>
    <row r="176" ht="15.75" customHeight="1">
      <c r="A176" s="69" t="s">
        <v>306</v>
      </c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</row>
    <row r="177" ht="15.75" customHeight="1">
      <c r="A177" s="69" t="s">
        <v>307</v>
      </c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</row>
    <row r="178" ht="15.75" customHeight="1">
      <c r="A178" s="69" t="s">
        <v>308</v>
      </c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</row>
    <row r="179" ht="15.75" customHeight="1">
      <c r="A179" s="69" t="s">
        <v>309</v>
      </c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</row>
    <row r="180" ht="15.75" customHeight="1">
      <c r="A180" s="69" t="s">
        <v>310</v>
      </c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</row>
    <row r="181" ht="15.75" customHeight="1">
      <c r="A181" s="69" t="s">
        <v>311</v>
      </c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</row>
    <row r="182" ht="15.75" customHeight="1">
      <c r="A182" s="69" t="s">
        <v>312</v>
      </c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</row>
    <row r="183" ht="15.75" customHeight="1">
      <c r="A183" s="69" t="s">
        <v>313</v>
      </c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</row>
    <row r="184" ht="15.75" customHeight="1">
      <c r="A184" s="69" t="s">
        <v>314</v>
      </c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</row>
    <row r="185" ht="15.75" customHeight="1">
      <c r="A185" s="69" t="s">
        <v>315</v>
      </c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</row>
    <row r="186" ht="15.75" customHeight="1">
      <c r="A186" s="69" t="s">
        <v>316</v>
      </c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</row>
    <row r="187" ht="15.75" customHeight="1">
      <c r="A187" s="69" t="s">
        <v>317</v>
      </c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</row>
    <row r="188" ht="15.75" customHeight="1">
      <c r="A188" s="69" t="s">
        <v>318</v>
      </c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</row>
    <row r="189" ht="15.75" customHeight="1">
      <c r="A189" s="69" t="s">
        <v>319</v>
      </c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</row>
    <row r="190" ht="15.75" customHeight="1">
      <c r="A190" s="69" t="s">
        <v>320</v>
      </c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</row>
    <row r="191" ht="15.75" customHeight="1">
      <c r="A191" s="69" t="s">
        <v>321</v>
      </c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</row>
    <row r="192" ht="15.75" customHeight="1">
      <c r="A192" s="69" t="s">
        <v>322</v>
      </c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</row>
    <row r="193" ht="15.75" customHeight="1">
      <c r="A193" s="69" t="s">
        <v>323</v>
      </c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</row>
    <row r="194" ht="15.75" customHeight="1">
      <c r="A194" s="69" t="s">
        <v>324</v>
      </c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</row>
    <row r="195" ht="15.75" customHeight="1">
      <c r="A195" s="69" t="s">
        <v>325</v>
      </c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</row>
    <row r="196" ht="15.75" customHeight="1">
      <c r="B196" s="44"/>
      <c r="C196" s="147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</row>
    <row r="197" ht="15.75" customHeight="1">
      <c r="A197" s="44"/>
      <c r="B197" s="44"/>
      <c r="C197" s="147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</row>
    <row r="198" ht="15.75" customHeight="1">
      <c r="A198" s="44"/>
      <c r="B198" s="44"/>
      <c r="C198" s="147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</row>
    <row r="199" ht="15.75" customHeight="1">
      <c r="A199" s="44"/>
      <c r="B199" s="44"/>
      <c r="C199" s="147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</row>
    <row r="200" ht="15.75" customHeight="1">
      <c r="A200" s="44"/>
      <c r="B200" s="44"/>
      <c r="C200" s="147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</row>
    <row r="201" ht="15.75" customHeight="1">
      <c r="A201" s="44"/>
      <c r="B201" s="44"/>
      <c r="C201" s="147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</row>
    <row r="202" ht="15.75" customHeight="1">
      <c r="A202" s="44"/>
      <c r="B202" s="44"/>
      <c r="C202" s="147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</row>
    <row r="203" ht="15.75" customHeight="1">
      <c r="A203" s="44"/>
      <c r="B203" s="44"/>
      <c r="C203" s="147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</row>
    <row r="204" ht="15.75" customHeight="1">
      <c r="A204" s="44"/>
      <c r="B204" s="44"/>
      <c r="C204" s="147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</row>
    <row r="205" ht="15.75" customHeight="1">
      <c r="A205" s="44"/>
      <c r="B205" s="44"/>
      <c r="C205" s="147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</row>
    <row r="206" ht="15.75" customHeight="1">
      <c r="A206" s="44"/>
      <c r="B206" s="44"/>
      <c r="C206" s="147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</row>
    <row r="207" ht="15.75" customHeight="1">
      <c r="A207" s="44"/>
      <c r="B207" s="44"/>
      <c r="C207" s="147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</row>
    <row r="208" ht="15.75" customHeight="1">
      <c r="A208" s="44"/>
      <c r="B208" s="44"/>
      <c r="C208" s="147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</row>
    <row r="209" ht="15.75" customHeight="1">
      <c r="A209" s="44"/>
      <c r="B209" s="44"/>
      <c r="C209" s="147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</row>
    <row r="210" ht="15.75" customHeight="1">
      <c r="A210" s="44"/>
      <c r="B210" s="44"/>
      <c r="C210" s="147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</row>
    <row r="211" ht="15.75" customHeight="1">
      <c r="A211" s="44"/>
      <c r="B211" s="44"/>
      <c r="C211" s="147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</row>
    <row r="212" ht="15.75" customHeight="1">
      <c r="A212" s="44"/>
      <c r="B212" s="44"/>
      <c r="C212" s="147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</row>
    <row r="213" ht="15.75" customHeight="1">
      <c r="A213" s="44"/>
      <c r="B213" s="44"/>
      <c r="C213" s="147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</row>
    <row r="214" ht="15.75" customHeight="1">
      <c r="A214" s="44"/>
      <c r="B214" s="44"/>
      <c r="C214" s="147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</row>
    <row r="215" ht="15.75" customHeight="1">
      <c r="A215" s="44"/>
      <c r="B215" s="44"/>
      <c r="C215" s="147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</row>
    <row r="216" ht="15.75" customHeight="1">
      <c r="A216" s="44"/>
      <c r="B216" s="44"/>
      <c r="C216" s="147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</row>
    <row r="217" ht="15.75" customHeight="1">
      <c r="A217" s="44"/>
      <c r="B217" s="44"/>
      <c r="C217" s="147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</row>
    <row r="218" ht="15.75" customHeight="1">
      <c r="A218" s="44"/>
      <c r="B218" s="44"/>
      <c r="C218" s="147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</row>
    <row r="219" ht="15.75" customHeight="1">
      <c r="A219" s="44"/>
      <c r="B219" s="44"/>
      <c r="C219" s="147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</row>
    <row r="220" ht="15.75" customHeight="1">
      <c r="A220" s="44"/>
      <c r="B220" s="44"/>
      <c r="C220" s="147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</row>
    <row r="221" ht="15.75" customHeight="1">
      <c r="A221" s="44"/>
      <c r="B221" s="44"/>
      <c r="C221" s="147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</row>
    <row r="222" ht="15.75" customHeight="1">
      <c r="A222" s="44"/>
      <c r="B222" s="44"/>
      <c r="C222" s="147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</row>
    <row r="223" ht="15.75" customHeight="1">
      <c r="A223" s="44"/>
      <c r="B223" s="44"/>
      <c r="C223" s="147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</row>
    <row r="224" ht="15.75" customHeight="1">
      <c r="A224" s="44"/>
      <c r="B224" s="44"/>
      <c r="C224" s="147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</row>
    <row r="225" ht="15.75" customHeight="1">
      <c r="A225" s="44"/>
      <c r="B225" s="44"/>
      <c r="C225" s="147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</row>
    <row r="226" ht="15.75" customHeight="1">
      <c r="A226" s="44"/>
      <c r="B226" s="44"/>
      <c r="C226" s="147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</row>
    <row r="227" ht="15.75" customHeight="1">
      <c r="A227" s="44"/>
      <c r="B227" s="44"/>
      <c r="C227" s="147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</row>
    <row r="228" ht="15.75" customHeight="1">
      <c r="A228" s="44"/>
      <c r="B228" s="44"/>
      <c r="C228" s="147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</row>
    <row r="229" ht="15.75" customHeight="1">
      <c r="A229" s="44"/>
      <c r="B229" s="44"/>
      <c r="C229" s="147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</row>
    <row r="230" ht="15.75" customHeight="1">
      <c r="A230" s="44"/>
      <c r="B230" s="44"/>
      <c r="C230" s="147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</row>
    <row r="231" ht="15.75" customHeight="1">
      <c r="A231" s="44"/>
      <c r="B231" s="44"/>
      <c r="C231" s="147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</row>
    <row r="232" ht="15.75" customHeight="1">
      <c r="A232" s="44"/>
      <c r="B232" s="44"/>
      <c r="C232" s="147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</row>
    <row r="233" ht="15.75" customHeight="1">
      <c r="A233" s="44"/>
      <c r="B233" s="44"/>
      <c r="C233" s="147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</row>
    <row r="234" ht="15.75" customHeight="1">
      <c r="A234" s="44"/>
      <c r="B234" s="44"/>
      <c r="C234" s="147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</row>
    <row r="235" ht="15.75" customHeight="1">
      <c r="A235" s="44"/>
      <c r="B235" s="44"/>
      <c r="C235" s="147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</row>
    <row r="236" ht="15.75" customHeight="1">
      <c r="A236" s="44"/>
      <c r="B236" s="44"/>
      <c r="C236" s="147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</row>
    <row r="237" ht="15.75" customHeight="1">
      <c r="A237" s="44"/>
      <c r="B237" s="44"/>
      <c r="C237" s="147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</row>
    <row r="238" ht="15.75" customHeight="1">
      <c r="A238" s="44"/>
      <c r="B238" s="44"/>
      <c r="C238" s="147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</row>
    <row r="239" ht="15.75" customHeight="1">
      <c r="A239" s="44"/>
      <c r="B239" s="44"/>
      <c r="C239" s="147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</row>
    <row r="240" ht="15.75" customHeight="1">
      <c r="A240" s="44"/>
      <c r="B240" s="44"/>
      <c r="C240" s="147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</row>
    <row r="241" ht="15.75" customHeight="1">
      <c r="A241" s="44"/>
      <c r="B241" s="44"/>
      <c r="C241" s="147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</row>
    <row r="242" ht="15.75" customHeight="1">
      <c r="A242" s="44"/>
      <c r="B242" s="44"/>
      <c r="C242" s="147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</row>
    <row r="243" ht="15.75" customHeight="1">
      <c r="A243" s="44"/>
      <c r="B243" s="44"/>
      <c r="C243" s="147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</row>
    <row r="244" ht="15.75" customHeight="1">
      <c r="A244" s="44"/>
      <c r="B244" s="44"/>
      <c r="C244" s="147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</row>
    <row r="245" ht="15.75" customHeight="1">
      <c r="A245" s="44"/>
      <c r="B245" s="44"/>
      <c r="C245" s="147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</row>
    <row r="246" ht="15.75" customHeight="1">
      <c r="A246" s="44"/>
      <c r="B246" s="44"/>
      <c r="C246" s="147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</row>
    <row r="247" ht="15.75" customHeight="1">
      <c r="A247" s="44"/>
      <c r="B247" s="44"/>
      <c r="C247" s="147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</row>
    <row r="248" ht="15.75" customHeight="1">
      <c r="A248" s="44"/>
      <c r="B248" s="44"/>
      <c r="C248" s="147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</row>
    <row r="249" ht="15.75" customHeight="1">
      <c r="A249" s="44"/>
      <c r="B249" s="44"/>
      <c r="C249" s="147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</row>
    <row r="250" ht="15.75" customHeight="1">
      <c r="A250" s="44"/>
      <c r="B250" s="44"/>
      <c r="C250" s="147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</row>
    <row r="251" ht="15.75" customHeight="1">
      <c r="A251" s="44"/>
      <c r="B251" s="44"/>
      <c r="C251" s="147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</row>
    <row r="252" ht="15.75" customHeight="1">
      <c r="A252" s="44"/>
      <c r="B252" s="44"/>
      <c r="C252" s="147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</row>
    <row r="253" ht="15.75" customHeight="1">
      <c r="A253" s="44"/>
      <c r="B253" s="44"/>
      <c r="C253" s="147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</row>
    <row r="254" ht="15.75" customHeight="1">
      <c r="A254" s="44"/>
      <c r="B254" s="44"/>
      <c r="C254" s="147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</row>
    <row r="255" ht="15.75" customHeight="1">
      <c r="A255" s="44"/>
      <c r="B255" s="44"/>
      <c r="C255" s="147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</row>
    <row r="256" ht="15.75" customHeight="1">
      <c r="A256" s="44"/>
      <c r="B256" s="44"/>
      <c r="C256" s="147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</row>
    <row r="257" ht="15.75" customHeight="1">
      <c r="A257" s="44"/>
      <c r="B257" s="44"/>
      <c r="C257" s="147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</row>
    <row r="258" ht="15.75" customHeight="1">
      <c r="A258" s="44"/>
      <c r="B258" s="44"/>
      <c r="C258" s="147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</row>
    <row r="259" ht="15.75" customHeight="1">
      <c r="A259" s="44"/>
      <c r="B259" s="44"/>
      <c r="C259" s="147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</row>
    <row r="260" ht="15.75" customHeight="1">
      <c r="A260" s="44"/>
      <c r="B260" s="44"/>
      <c r="C260" s="147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</row>
    <row r="261" ht="15.75" customHeight="1">
      <c r="A261" s="44"/>
      <c r="B261" s="44"/>
      <c r="C261" s="147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</row>
    <row r="262" ht="15.75" customHeight="1">
      <c r="A262" s="44"/>
      <c r="B262" s="44"/>
      <c r="C262" s="147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</row>
    <row r="263" ht="15.75" customHeight="1">
      <c r="A263" s="44"/>
      <c r="B263" s="44"/>
      <c r="C263" s="147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</row>
    <row r="264" ht="15.75" customHeight="1">
      <c r="A264" s="44"/>
      <c r="B264" s="44"/>
      <c r="C264" s="147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</row>
    <row r="265" ht="15.75" customHeight="1">
      <c r="A265" s="44"/>
      <c r="B265" s="44"/>
      <c r="C265" s="147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</row>
    <row r="266" ht="15.75" customHeight="1">
      <c r="A266" s="44"/>
      <c r="B266" s="44"/>
      <c r="C266" s="147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</row>
    <row r="267" ht="15.75" customHeight="1">
      <c r="A267" s="44"/>
      <c r="B267" s="44"/>
      <c r="C267" s="147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</row>
    <row r="268" ht="15.75" customHeight="1">
      <c r="A268" s="44"/>
      <c r="B268" s="44"/>
      <c r="C268" s="147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</row>
    <row r="269" ht="15.75" customHeight="1">
      <c r="A269" s="44"/>
      <c r="B269" s="44"/>
      <c r="C269" s="147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</row>
    <row r="270" ht="15.75" customHeight="1">
      <c r="A270" s="44"/>
      <c r="B270" s="44"/>
      <c r="C270" s="147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</row>
    <row r="271" ht="15.75" customHeight="1">
      <c r="A271" s="44"/>
      <c r="B271" s="44"/>
      <c r="C271" s="147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</row>
    <row r="272" ht="15.75" customHeight="1">
      <c r="A272" s="44"/>
      <c r="B272" s="44"/>
      <c r="C272" s="147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</row>
    <row r="273" ht="15.75" customHeight="1">
      <c r="A273" s="44"/>
      <c r="B273" s="44"/>
      <c r="C273" s="147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</row>
    <row r="274" ht="15.75" customHeight="1">
      <c r="A274" s="44"/>
      <c r="B274" s="44"/>
      <c r="C274" s="147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</row>
    <row r="275" ht="15.75" customHeight="1">
      <c r="A275" s="44"/>
      <c r="B275" s="44"/>
      <c r="C275" s="147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</row>
    <row r="276" ht="15.75" customHeight="1">
      <c r="A276" s="44"/>
      <c r="B276" s="44"/>
      <c r="C276" s="147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</row>
    <row r="277" ht="15.75" customHeight="1">
      <c r="A277" s="44"/>
      <c r="B277" s="44"/>
      <c r="C277" s="147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</row>
    <row r="278" ht="15.75" customHeight="1">
      <c r="A278" s="44"/>
      <c r="B278" s="44"/>
      <c r="C278" s="147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</row>
    <row r="279" ht="15.75" customHeight="1">
      <c r="A279" s="44"/>
      <c r="B279" s="44"/>
      <c r="C279" s="147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</row>
    <row r="280" ht="15.75" customHeight="1">
      <c r="A280" s="44"/>
      <c r="B280" s="44"/>
      <c r="C280" s="147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</row>
    <row r="281" ht="15.75" customHeight="1">
      <c r="A281" s="44"/>
      <c r="B281" s="44"/>
      <c r="C281" s="147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</row>
    <row r="282" ht="15.75" customHeight="1">
      <c r="A282" s="44"/>
      <c r="B282" s="44"/>
      <c r="C282" s="147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</row>
    <row r="283" ht="15.75" customHeight="1">
      <c r="A283" s="44"/>
      <c r="B283" s="44"/>
      <c r="C283" s="147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</row>
    <row r="284" ht="15.75" customHeight="1">
      <c r="A284" s="44"/>
      <c r="B284" s="44"/>
      <c r="C284" s="147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</row>
    <row r="285" ht="15.75" customHeight="1">
      <c r="A285" s="44"/>
      <c r="B285" s="44"/>
      <c r="C285" s="147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</row>
    <row r="286" ht="15.75" customHeight="1">
      <c r="A286" s="44"/>
      <c r="B286" s="44"/>
      <c r="C286" s="147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</row>
    <row r="287" ht="15.75" customHeight="1">
      <c r="A287" s="44"/>
      <c r="B287" s="44"/>
      <c r="C287" s="147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</row>
    <row r="288" ht="15.75" customHeight="1">
      <c r="A288" s="44"/>
      <c r="B288" s="44"/>
      <c r="C288" s="147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</row>
    <row r="289" ht="15.75" customHeight="1">
      <c r="A289" s="44"/>
      <c r="B289" s="44"/>
      <c r="C289" s="147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</row>
    <row r="290" ht="15.75" customHeight="1">
      <c r="A290" s="44"/>
      <c r="B290" s="44"/>
      <c r="C290" s="147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</row>
    <row r="291" ht="15.75" customHeight="1">
      <c r="A291" s="44"/>
      <c r="B291" s="44"/>
      <c r="C291" s="147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</row>
    <row r="292" ht="15.75" customHeight="1">
      <c r="A292" s="44"/>
      <c r="B292" s="44"/>
      <c r="C292" s="147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</row>
    <row r="293" ht="15.75" customHeight="1">
      <c r="A293" s="44"/>
      <c r="B293" s="44"/>
      <c r="C293" s="147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</row>
    <row r="294" ht="15.75" customHeight="1">
      <c r="A294" s="44"/>
      <c r="B294" s="44"/>
      <c r="C294" s="147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</row>
    <row r="295" ht="15.75" customHeight="1">
      <c r="A295" s="44"/>
      <c r="B295" s="44"/>
      <c r="C295" s="147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</row>
    <row r="296" ht="15.75" customHeight="1">
      <c r="A296" s="44"/>
      <c r="B296" s="44"/>
      <c r="C296" s="147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</row>
    <row r="297" ht="15.75" customHeight="1">
      <c r="A297" s="44"/>
      <c r="B297" s="44"/>
      <c r="C297" s="147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</row>
    <row r="298" ht="15.75" customHeight="1">
      <c r="A298" s="44"/>
      <c r="B298" s="44"/>
      <c r="C298" s="147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</row>
    <row r="299" ht="15.75" customHeight="1">
      <c r="A299" s="44"/>
      <c r="B299" s="44"/>
      <c r="C299" s="147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</row>
    <row r="300" ht="15.75" customHeight="1">
      <c r="A300" s="44"/>
      <c r="B300" s="44"/>
      <c r="C300" s="147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</row>
    <row r="301" ht="15.75" customHeight="1">
      <c r="A301" s="44"/>
      <c r="B301" s="44"/>
      <c r="C301" s="147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</row>
    <row r="302" ht="15.75" customHeight="1">
      <c r="A302" s="44"/>
      <c r="B302" s="44"/>
      <c r="C302" s="147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</row>
    <row r="303" ht="15.75" customHeight="1">
      <c r="A303" s="44"/>
      <c r="B303" s="44"/>
      <c r="C303" s="147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</row>
    <row r="304" ht="15.75" customHeight="1">
      <c r="A304" s="44"/>
      <c r="B304" s="44"/>
      <c r="C304" s="147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</row>
    <row r="305" ht="15.75" customHeight="1">
      <c r="A305" s="44"/>
      <c r="B305" s="44"/>
      <c r="C305" s="147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</row>
    <row r="306" ht="15.75" customHeight="1">
      <c r="A306" s="44"/>
      <c r="B306" s="44"/>
      <c r="C306" s="147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</row>
    <row r="307" ht="15.75" customHeight="1">
      <c r="A307" s="44"/>
      <c r="B307" s="44"/>
      <c r="C307" s="147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</row>
    <row r="308" ht="15.75" customHeight="1">
      <c r="A308" s="44"/>
      <c r="B308" s="44"/>
      <c r="C308" s="147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</row>
    <row r="309" ht="15.75" customHeight="1">
      <c r="A309" s="44"/>
      <c r="B309" s="44"/>
      <c r="C309" s="147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</row>
    <row r="310" ht="15.75" customHeight="1">
      <c r="A310" s="44"/>
      <c r="B310" s="44"/>
      <c r="C310" s="147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</row>
    <row r="311" ht="15.75" customHeight="1">
      <c r="A311" s="44"/>
      <c r="B311" s="44"/>
      <c r="C311" s="147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</row>
    <row r="312" ht="15.75" customHeight="1">
      <c r="A312" s="44"/>
      <c r="B312" s="44"/>
      <c r="C312" s="147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</row>
    <row r="313" ht="15.75" customHeight="1">
      <c r="A313" s="44"/>
      <c r="B313" s="44"/>
      <c r="C313" s="147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</row>
    <row r="314" ht="15.75" customHeight="1">
      <c r="A314" s="44"/>
      <c r="B314" s="44"/>
      <c r="C314" s="147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</row>
    <row r="315" ht="15.75" customHeight="1">
      <c r="A315" s="44"/>
      <c r="B315" s="44"/>
      <c r="C315" s="147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</row>
    <row r="316" ht="15.75" customHeight="1">
      <c r="A316" s="44"/>
      <c r="B316" s="44"/>
      <c r="C316" s="147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</row>
    <row r="317" ht="15.75" customHeight="1">
      <c r="A317" s="44"/>
      <c r="B317" s="44"/>
      <c r="C317" s="147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</row>
    <row r="318" ht="15.75" customHeight="1">
      <c r="A318" s="44"/>
      <c r="B318" s="44"/>
      <c r="C318" s="147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</row>
    <row r="319" ht="15.75" customHeight="1">
      <c r="A319" s="44"/>
      <c r="B319" s="44"/>
      <c r="C319" s="147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</row>
    <row r="320" ht="15.75" customHeight="1">
      <c r="A320" s="44"/>
      <c r="B320" s="44"/>
      <c r="C320" s="147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</row>
    <row r="321" ht="15.75" customHeight="1">
      <c r="A321" s="44"/>
      <c r="B321" s="44"/>
      <c r="C321" s="147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</row>
    <row r="322" ht="15.75" customHeight="1">
      <c r="A322" s="44"/>
      <c r="B322" s="44"/>
      <c r="C322" s="147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</row>
    <row r="323" ht="15.75" customHeight="1">
      <c r="A323" s="44"/>
      <c r="B323" s="44"/>
      <c r="C323" s="147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</row>
    <row r="324" ht="15.75" customHeight="1">
      <c r="A324" s="44"/>
      <c r="B324" s="44"/>
      <c r="C324" s="147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</row>
    <row r="325" ht="15.75" customHeight="1">
      <c r="A325" s="44"/>
      <c r="B325" s="44"/>
      <c r="C325" s="147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</row>
    <row r="326" ht="15.75" customHeight="1">
      <c r="A326" s="44"/>
      <c r="B326" s="44"/>
      <c r="C326" s="147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</row>
    <row r="327" ht="15.75" customHeight="1">
      <c r="A327" s="44"/>
      <c r="B327" s="44"/>
      <c r="C327" s="147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</row>
    <row r="328" ht="15.75" customHeight="1">
      <c r="A328" s="44"/>
      <c r="B328" s="44"/>
      <c r="C328" s="147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</row>
    <row r="329" ht="15.75" customHeight="1">
      <c r="A329" s="44"/>
      <c r="B329" s="44"/>
      <c r="C329" s="147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</row>
    <row r="330" ht="15.75" customHeight="1">
      <c r="A330" s="44"/>
      <c r="B330" s="44"/>
      <c r="C330" s="147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</row>
    <row r="331" ht="15.75" customHeight="1">
      <c r="A331" s="44"/>
      <c r="B331" s="44"/>
      <c r="C331" s="147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</row>
    <row r="332" ht="15.75" customHeight="1">
      <c r="A332" s="44"/>
      <c r="B332" s="44"/>
      <c r="C332" s="147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</row>
    <row r="333" ht="15.75" customHeight="1">
      <c r="A333" s="44"/>
      <c r="B333" s="44"/>
      <c r="C333" s="147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</row>
    <row r="334" ht="15.75" customHeight="1">
      <c r="A334" s="44"/>
      <c r="B334" s="44"/>
      <c r="C334" s="147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</row>
    <row r="335" ht="15.75" customHeight="1">
      <c r="A335" s="44"/>
      <c r="B335" s="44"/>
      <c r="C335" s="147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</row>
    <row r="336" ht="15.75" customHeight="1">
      <c r="A336" s="44"/>
      <c r="B336" s="44"/>
      <c r="C336" s="147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</row>
    <row r="337" ht="15.75" customHeight="1">
      <c r="A337" s="44"/>
      <c r="B337" s="44"/>
      <c r="C337" s="147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</row>
    <row r="338" ht="15.75" customHeight="1">
      <c r="A338" s="44"/>
      <c r="B338" s="44"/>
      <c r="C338" s="147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</row>
    <row r="339" ht="15.75" customHeight="1">
      <c r="A339" s="44"/>
      <c r="B339" s="44"/>
      <c r="C339" s="147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</row>
    <row r="340" ht="15.75" customHeight="1">
      <c r="A340" s="44"/>
      <c r="B340" s="44"/>
      <c r="C340" s="147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</row>
    <row r="341" ht="15.75" customHeight="1">
      <c r="A341" s="44"/>
      <c r="B341" s="44"/>
      <c r="C341" s="147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</row>
    <row r="342" ht="15.75" customHeight="1">
      <c r="A342" s="44"/>
      <c r="B342" s="44"/>
      <c r="C342" s="147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</row>
    <row r="343" ht="15.75" customHeight="1">
      <c r="A343" s="44"/>
      <c r="B343" s="44"/>
      <c r="C343" s="147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</row>
    <row r="344" ht="15.75" customHeight="1">
      <c r="A344" s="44"/>
      <c r="B344" s="44"/>
      <c r="C344" s="147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</row>
    <row r="345" ht="15.75" customHeight="1">
      <c r="A345" s="44"/>
      <c r="B345" s="44"/>
      <c r="C345" s="147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</row>
    <row r="346" ht="15.75" customHeight="1">
      <c r="A346" s="44"/>
      <c r="B346" s="44"/>
      <c r="C346" s="147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</row>
    <row r="347" ht="15.75" customHeight="1">
      <c r="A347" s="44"/>
      <c r="B347" s="44"/>
      <c r="C347" s="147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</row>
    <row r="348" ht="15.75" customHeight="1">
      <c r="A348" s="44"/>
      <c r="B348" s="44"/>
      <c r="C348" s="147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</row>
    <row r="349" ht="15.75" customHeight="1">
      <c r="A349" s="44"/>
      <c r="B349" s="44"/>
      <c r="C349" s="147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</row>
    <row r="350" ht="15.75" customHeight="1">
      <c r="A350" s="44"/>
      <c r="B350" s="44"/>
      <c r="C350" s="147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</row>
    <row r="351" ht="15.75" customHeight="1">
      <c r="A351" s="44"/>
      <c r="B351" s="44"/>
      <c r="C351" s="147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</row>
    <row r="352" ht="15.75" customHeight="1">
      <c r="A352" s="44"/>
      <c r="B352" s="44"/>
      <c r="C352" s="147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</row>
    <row r="353" ht="15.75" customHeight="1">
      <c r="A353" s="44"/>
      <c r="B353" s="44"/>
      <c r="C353" s="147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</row>
    <row r="354" ht="15.75" customHeight="1">
      <c r="A354" s="44"/>
      <c r="B354" s="44"/>
      <c r="C354" s="147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</row>
    <row r="355" ht="15.75" customHeight="1">
      <c r="A355" s="44"/>
      <c r="B355" s="44"/>
      <c r="C355" s="147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</row>
    <row r="356" ht="15.75" customHeight="1">
      <c r="A356" s="44"/>
      <c r="B356" s="44"/>
      <c r="C356" s="147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</row>
    <row r="357" ht="15.75" customHeight="1">
      <c r="A357" s="44"/>
      <c r="B357" s="44"/>
      <c r="C357" s="147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</row>
    <row r="358" ht="15.75" customHeight="1">
      <c r="A358" s="44"/>
      <c r="B358" s="44"/>
      <c r="C358" s="147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</row>
    <row r="359" ht="15.75" customHeight="1">
      <c r="A359" s="44"/>
      <c r="B359" s="44"/>
      <c r="C359" s="147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</row>
    <row r="360" ht="15.75" customHeight="1">
      <c r="A360" s="44"/>
      <c r="B360" s="44"/>
      <c r="C360" s="147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</row>
    <row r="361" ht="15.75" customHeight="1">
      <c r="A361" s="44"/>
      <c r="B361" s="44"/>
      <c r="C361" s="147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</row>
    <row r="362" ht="15.75" customHeight="1">
      <c r="A362" s="44"/>
      <c r="B362" s="44"/>
      <c r="C362" s="147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</row>
    <row r="363" ht="15.75" customHeight="1">
      <c r="A363" s="44"/>
      <c r="B363" s="44"/>
      <c r="C363" s="147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</row>
    <row r="364" ht="15.75" customHeight="1">
      <c r="A364" s="44"/>
      <c r="B364" s="44"/>
      <c r="C364" s="147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</row>
    <row r="365" ht="15.75" customHeight="1">
      <c r="A365" s="44"/>
      <c r="B365" s="44"/>
      <c r="C365" s="147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</row>
    <row r="366" ht="15.75" customHeight="1">
      <c r="A366" s="44"/>
      <c r="B366" s="44"/>
      <c r="C366" s="147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</row>
    <row r="367" ht="15.75" customHeight="1">
      <c r="A367" s="44"/>
      <c r="B367" s="44"/>
      <c r="C367" s="147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</row>
    <row r="368" ht="15.75" customHeight="1">
      <c r="A368" s="44"/>
      <c r="B368" s="44"/>
      <c r="C368" s="147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</row>
    <row r="369" ht="15.75" customHeight="1">
      <c r="A369" s="44"/>
      <c r="B369" s="44"/>
      <c r="C369" s="147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</row>
    <row r="370" ht="15.75" customHeight="1">
      <c r="A370" s="44"/>
      <c r="B370" s="44"/>
      <c r="C370" s="147"/>
      <c r="D370" s="44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</row>
    <row r="371" ht="15.75" customHeight="1">
      <c r="A371" s="44"/>
      <c r="B371" s="44"/>
      <c r="C371" s="147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</row>
    <row r="372" ht="15.75" customHeight="1">
      <c r="A372" s="44"/>
      <c r="B372" s="44"/>
      <c r="C372" s="147"/>
      <c r="D372" s="44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</row>
    <row r="373" ht="15.75" customHeight="1">
      <c r="A373" s="44"/>
      <c r="B373" s="44"/>
      <c r="C373" s="147"/>
      <c r="D373" s="44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</row>
    <row r="374" ht="15.75" customHeight="1">
      <c r="A374" s="44"/>
      <c r="B374" s="44"/>
      <c r="C374" s="147"/>
      <c r="D374" s="44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</row>
    <row r="375" ht="15.75" customHeight="1">
      <c r="A375" s="44"/>
      <c r="B375" s="44"/>
      <c r="C375" s="147"/>
      <c r="D375" s="44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</row>
    <row r="376" ht="15.75" customHeight="1">
      <c r="A376" s="44"/>
      <c r="B376" s="44"/>
      <c r="C376" s="147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</row>
    <row r="377" ht="15.75" customHeight="1">
      <c r="A377" s="44"/>
      <c r="B377" s="44"/>
      <c r="C377" s="147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</row>
    <row r="378" ht="15.75" customHeight="1">
      <c r="A378" s="44"/>
      <c r="B378" s="44"/>
      <c r="C378" s="147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</row>
    <row r="379" ht="15.75" customHeight="1">
      <c r="A379" s="44"/>
      <c r="B379" s="44"/>
      <c r="C379" s="147"/>
      <c r="D379" s="44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</row>
    <row r="380" ht="15.75" customHeight="1">
      <c r="A380" s="44"/>
      <c r="B380" s="44"/>
      <c r="C380" s="147"/>
      <c r="D380" s="44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</row>
    <row r="381" ht="15.75" customHeight="1">
      <c r="A381" s="44"/>
      <c r="B381" s="44"/>
      <c r="C381" s="147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</row>
    <row r="382" ht="15.75" customHeight="1">
      <c r="A382" s="44"/>
      <c r="B382" s="44"/>
      <c r="C382" s="147"/>
      <c r="D382" s="44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</row>
    <row r="383" ht="15.75" customHeight="1">
      <c r="A383" s="44"/>
      <c r="B383" s="44"/>
      <c r="C383" s="147"/>
      <c r="D383" s="44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</row>
    <row r="384" ht="15.75" customHeight="1">
      <c r="A384" s="44"/>
      <c r="B384" s="44"/>
      <c r="C384" s="147"/>
      <c r="D384" s="44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</row>
    <row r="385" ht="15.75" customHeight="1">
      <c r="A385" s="44"/>
      <c r="B385" s="44"/>
      <c r="C385" s="147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</row>
    <row r="386" ht="15.75" customHeight="1">
      <c r="A386" s="44"/>
      <c r="B386" s="44"/>
      <c r="C386" s="147"/>
      <c r="D386" s="44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</row>
    <row r="387" ht="15.75" customHeight="1">
      <c r="A387" s="44"/>
      <c r="B387" s="44"/>
      <c r="C387" s="147"/>
      <c r="D387" s="44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</row>
    <row r="388" ht="15.75" customHeight="1">
      <c r="A388" s="44"/>
      <c r="B388" s="44"/>
      <c r="C388" s="147"/>
      <c r="D388" s="44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</row>
    <row r="389" ht="15.75" customHeight="1">
      <c r="A389" s="44"/>
      <c r="B389" s="44"/>
      <c r="C389" s="147"/>
      <c r="D389" s="44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</row>
    <row r="390" ht="15.75" customHeight="1">
      <c r="A390" s="44"/>
      <c r="B390" s="44"/>
      <c r="C390" s="147"/>
      <c r="D390" s="44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</row>
    <row r="391" ht="15.75" customHeight="1">
      <c r="A391" s="44"/>
      <c r="B391" s="44"/>
      <c r="C391" s="147"/>
      <c r="D391" s="44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</row>
    <row r="392" ht="15.75" customHeight="1">
      <c r="A392" s="44"/>
      <c r="B392" s="44"/>
      <c r="C392" s="147"/>
      <c r="D392" s="44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</row>
    <row r="393" ht="15.75" customHeight="1">
      <c r="A393" s="44"/>
      <c r="B393" s="44"/>
      <c r="C393" s="147"/>
      <c r="D393" s="44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</row>
    <row r="394" ht="15.75" customHeight="1">
      <c r="A394" s="44"/>
      <c r="B394" s="44"/>
      <c r="C394" s="147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</row>
    <row r="395" ht="15.75" customHeight="1">
      <c r="A395" s="44"/>
      <c r="B395" s="44"/>
      <c r="C395" s="147"/>
      <c r="D395" s="44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</row>
    <row r="396" ht="15.75" customHeight="1">
      <c r="C396" s="147"/>
    </row>
    <row r="397" ht="15.75" customHeight="1">
      <c r="C397" s="147"/>
    </row>
    <row r="398" ht="15.75" customHeight="1">
      <c r="C398" s="147"/>
    </row>
    <row r="399" ht="15.75" customHeight="1">
      <c r="C399" s="147"/>
    </row>
    <row r="400" ht="15.75" customHeight="1">
      <c r="C400" s="147"/>
    </row>
    <row r="401" ht="15.75" customHeight="1">
      <c r="C401" s="147"/>
    </row>
    <row r="402" ht="15.75" customHeight="1">
      <c r="C402" s="147"/>
    </row>
    <row r="403" ht="15.75" customHeight="1">
      <c r="C403" s="147"/>
    </row>
    <row r="404" ht="15.75" customHeight="1">
      <c r="C404" s="147"/>
    </row>
    <row r="405" ht="15.75" customHeight="1">
      <c r="C405" s="147"/>
    </row>
    <row r="406" ht="15.75" customHeight="1">
      <c r="C406" s="147"/>
    </row>
    <row r="407" ht="15.75" customHeight="1">
      <c r="C407" s="147"/>
    </row>
    <row r="408" ht="15.75" customHeight="1">
      <c r="C408" s="147"/>
    </row>
    <row r="409" ht="15.75" customHeight="1">
      <c r="C409" s="147"/>
    </row>
    <row r="410" ht="15.75" customHeight="1">
      <c r="C410" s="147"/>
    </row>
    <row r="411" ht="15.75" customHeight="1">
      <c r="C411" s="147"/>
    </row>
    <row r="412" ht="15.75" customHeight="1">
      <c r="C412" s="147"/>
    </row>
    <row r="413" ht="15.75" customHeight="1">
      <c r="C413" s="147"/>
    </row>
    <row r="414" ht="15.75" customHeight="1">
      <c r="C414" s="147"/>
    </row>
    <row r="415" ht="15.75" customHeight="1">
      <c r="C415" s="147"/>
    </row>
    <row r="416" ht="15.75" customHeight="1">
      <c r="C416" s="147"/>
    </row>
    <row r="417" ht="15.75" customHeight="1">
      <c r="C417" s="147"/>
    </row>
    <row r="418" ht="15.75" customHeight="1">
      <c r="C418" s="147"/>
    </row>
    <row r="419" ht="15.75" customHeight="1">
      <c r="C419" s="147"/>
    </row>
    <row r="420" ht="15.75" customHeight="1">
      <c r="C420" s="147"/>
    </row>
    <row r="421" ht="15.75" customHeight="1">
      <c r="C421" s="147"/>
    </row>
    <row r="422" ht="15.75" customHeight="1">
      <c r="C422" s="147"/>
    </row>
    <row r="423" ht="15.75" customHeight="1">
      <c r="C423" s="147"/>
    </row>
    <row r="424" ht="15.75" customHeight="1">
      <c r="C424" s="147"/>
    </row>
    <row r="425" ht="15.75" customHeight="1">
      <c r="C425" s="147"/>
    </row>
    <row r="426" ht="15.75" customHeight="1">
      <c r="C426" s="147"/>
    </row>
    <row r="427" ht="15.75" customHeight="1">
      <c r="C427" s="147"/>
    </row>
    <row r="428" ht="15.75" customHeight="1">
      <c r="C428" s="147"/>
    </row>
    <row r="429" ht="15.75" customHeight="1">
      <c r="C429" s="147"/>
    </row>
    <row r="430" ht="15.75" customHeight="1">
      <c r="C430" s="147"/>
    </row>
    <row r="431" ht="15.75" customHeight="1">
      <c r="C431" s="147"/>
    </row>
    <row r="432" ht="15.75" customHeight="1">
      <c r="C432" s="147"/>
    </row>
    <row r="433" ht="15.75" customHeight="1">
      <c r="C433" s="147"/>
    </row>
    <row r="434" ht="15.75" customHeight="1">
      <c r="C434" s="147"/>
    </row>
    <row r="435" ht="15.75" customHeight="1">
      <c r="C435" s="147"/>
    </row>
    <row r="436" ht="15.75" customHeight="1">
      <c r="C436" s="147"/>
    </row>
    <row r="437" ht="15.75" customHeight="1">
      <c r="C437" s="147"/>
    </row>
    <row r="438" ht="15.75" customHeight="1">
      <c r="C438" s="147"/>
    </row>
    <row r="439" ht="15.75" customHeight="1">
      <c r="C439" s="147"/>
    </row>
    <row r="440" ht="15.75" customHeight="1">
      <c r="C440" s="147"/>
    </row>
    <row r="441" ht="15.75" customHeight="1">
      <c r="C441" s="147"/>
    </row>
    <row r="442" ht="15.75" customHeight="1">
      <c r="C442" s="147"/>
    </row>
    <row r="443" ht="15.75" customHeight="1">
      <c r="C443" s="147"/>
    </row>
    <row r="444" ht="15.75" customHeight="1">
      <c r="C444" s="147"/>
    </row>
    <row r="445" ht="15.75" customHeight="1">
      <c r="C445" s="147"/>
    </row>
    <row r="446" ht="15.75" customHeight="1">
      <c r="C446" s="147"/>
    </row>
    <row r="447" ht="15.75" customHeight="1">
      <c r="C447" s="147"/>
    </row>
    <row r="448" ht="15.75" customHeight="1">
      <c r="C448" s="147"/>
    </row>
    <row r="449" ht="15.75" customHeight="1">
      <c r="C449" s="147"/>
    </row>
    <row r="450" ht="15.75" customHeight="1">
      <c r="C450" s="147"/>
    </row>
    <row r="451" ht="15.75" customHeight="1">
      <c r="C451" s="147"/>
    </row>
    <row r="452" ht="15.75" customHeight="1">
      <c r="C452" s="147"/>
    </row>
    <row r="453" ht="15.75" customHeight="1">
      <c r="C453" s="147"/>
    </row>
    <row r="454" ht="15.75" customHeight="1">
      <c r="C454" s="147"/>
    </row>
    <row r="455" ht="15.75" customHeight="1">
      <c r="C455" s="147"/>
    </row>
    <row r="456" ht="15.75" customHeight="1">
      <c r="C456" s="147"/>
    </row>
    <row r="457" ht="15.75" customHeight="1">
      <c r="C457" s="147"/>
    </row>
    <row r="458" ht="15.75" customHeight="1">
      <c r="C458" s="147"/>
    </row>
    <row r="459" ht="15.75" customHeight="1">
      <c r="C459" s="147"/>
    </row>
    <row r="460" ht="15.75" customHeight="1">
      <c r="C460" s="147"/>
    </row>
    <row r="461" ht="15.75" customHeight="1">
      <c r="C461" s="147"/>
    </row>
    <row r="462" ht="15.75" customHeight="1">
      <c r="C462" s="147"/>
    </row>
    <row r="463" ht="15.75" customHeight="1">
      <c r="C463" s="147"/>
    </row>
    <row r="464" ht="15.75" customHeight="1">
      <c r="C464" s="147"/>
    </row>
    <row r="465" ht="15.75" customHeight="1">
      <c r="C465" s="147"/>
    </row>
    <row r="466" ht="15.75" customHeight="1">
      <c r="C466" s="147"/>
    </row>
    <row r="467" ht="15.75" customHeight="1">
      <c r="C467" s="147"/>
    </row>
    <row r="468" ht="15.75" customHeight="1">
      <c r="C468" s="147"/>
    </row>
    <row r="469" ht="15.75" customHeight="1">
      <c r="C469" s="147"/>
    </row>
    <row r="470" ht="15.75" customHeight="1">
      <c r="C470" s="147"/>
    </row>
    <row r="471" ht="15.75" customHeight="1">
      <c r="C471" s="147"/>
    </row>
    <row r="472" ht="15.75" customHeight="1">
      <c r="C472" s="147"/>
    </row>
    <row r="473" ht="15.75" customHeight="1">
      <c r="C473" s="147"/>
    </row>
    <row r="474" ht="15.75" customHeight="1">
      <c r="C474" s="147"/>
    </row>
    <row r="475" ht="15.75" customHeight="1">
      <c r="C475" s="147"/>
    </row>
    <row r="476" ht="15.75" customHeight="1">
      <c r="C476" s="147"/>
    </row>
    <row r="477" ht="15.75" customHeight="1">
      <c r="C477" s="147"/>
    </row>
    <row r="478" ht="15.75" customHeight="1">
      <c r="C478" s="147"/>
    </row>
    <row r="479" ht="15.75" customHeight="1">
      <c r="C479" s="147"/>
    </row>
    <row r="480" ht="15.75" customHeight="1">
      <c r="C480" s="147"/>
    </row>
    <row r="481" ht="15.75" customHeight="1">
      <c r="C481" s="147"/>
    </row>
    <row r="482" ht="15.75" customHeight="1">
      <c r="C482" s="147"/>
    </row>
    <row r="483" ht="15.75" customHeight="1">
      <c r="C483" s="147"/>
    </row>
    <row r="484" ht="15.75" customHeight="1">
      <c r="C484" s="147"/>
    </row>
    <row r="485" ht="15.75" customHeight="1">
      <c r="C485" s="147"/>
    </row>
    <row r="486" ht="15.75" customHeight="1">
      <c r="C486" s="147"/>
    </row>
    <row r="487" ht="15.75" customHeight="1">
      <c r="C487" s="147"/>
    </row>
    <row r="488" ht="15.75" customHeight="1">
      <c r="C488" s="147"/>
    </row>
    <row r="489" ht="15.75" customHeight="1">
      <c r="C489" s="147"/>
    </row>
    <row r="490" ht="15.75" customHeight="1">
      <c r="C490" s="147"/>
    </row>
    <row r="491" ht="15.75" customHeight="1">
      <c r="C491" s="147"/>
    </row>
    <row r="492" ht="15.75" customHeight="1">
      <c r="C492" s="147"/>
    </row>
    <row r="493" ht="15.75" customHeight="1">
      <c r="C493" s="147"/>
    </row>
    <row r="494" ht="15.75" customHeight="1">
      <c r="C494" s="147"/>
    </row>
    <row r="495" ht="15.75" customHeight="1">
      <c r="C495" s="147"/>
    </row>
    <row r="496" ht="15.75" customHeight="1">
      <c r="C496" s="147"/>
    </row>
    <row r="497" ht="15.75" customHeight="1">
      <c r="C497" s="147"/>
    </row>
    <row r="498" ht="15.75" customHeight="1">
      <c r="C498" s="147"/>
    </row>
    <row r="499" ht="15.75" customHeight="1">
      <c r="C499" s="147"/>
    </row>
    <row r="500" ht="15.75" customHeight="1">
      <c r="C500" s="147"/>
    </row>
    <row r="501" ht="15.75" customHeight="1">
      <c r="C501" s="147"/>
    </row>
    <row r="502" ht="15.75" customHeight="1">
      <c r="C502" s="147"/>
    </row>
    <row r="503" ht="15.75" customHeight="1">
      <c r="C503" s="147"/>
    </row>
    <row r="504" ht="15.75" customHeight="1">
      <c r="C504" s="147"/>
    </row>
    <row r="505" ht="15.75" customHeight="1">
      <c r="C505" s="147"/>
    </row>
    <row r="506" ht="15.75" customHeight="1">
      <c r="C506" s="147"/>
    </row>
    <row r="507" ht="15.75" customHeight="1">
      <c r="C507" s="147"/>
    </row>
    <row r="508" ht="15.75" customHeight="1">
      <c r="C508" s="147"/>
    </row>
    <row r="509" ht="15.75" customHeight="1">
      <c r="C509" s="147"/>
    </row>
    <row r="510" ht="15.75" customHeight="1">
      <c r="C510" s="147"/>
    </row>
    <row r="511" ht="15.75" customHeight="1">
      <c r="C511" s="147"/>
    </row>
    <row r="512" ht="15.75" customHeight="1">
      <c r="C512" s="147"/>
    </row>
    <row r="513" ht="15.75" customHeight="1">
      <c r="C513" s="147"/>
    </row>
    <row r="514" ht="15.75" customHeight="1">
      <c r="C514" s="147"/>
    </row>
    <row r="515" ht="15.75" customHeight="1">
      <c r="C515" s="147"/>
    </row>
    <row r="516" ht="15.75" customHeight="1">
      <c r="C516" s="147"/>
    </row>
    <row r="517" ht="15.75" customHeight="1">
      <c r="C517" s="147"/>
    </row>
    <row r="518" ht="15.75" customHeight="1">
      <c r="C518" s="147"/>
    </row>
    <row r="519" ht="15.75" customHeight="1">
      <c r="C519" s="147"/>
    </row>
    <row r="520" ht="15.75" customHeight="1">
      <c r="C520" s="147"/>
    </row>
    <row r="521" ht="15.75" customHeight="1">
      <c r="C521" s="147"/>
    </row>
    <row r="522" ht="15.75" customHeight="1">
      <c r="C522" s="147"/>
    </row>
    <row r="523" ht="15.75" customHeight="1">
      <c r="C523" s="147"/>
    </row>
    <row r="524" ht="15.75" customHeight="1">
      <c r="C524" s="147"/>
    </row>
    <row r="525" ht="15.75" customHeight="1">
      <c r="C525" s="147"/>
    </row>
    <row r="526" ht="15.75" customHeight="1">
      <c r="C526" s="147"/>
    </row>
    <row r="527" ht="15.75" customHeight="1">
      <c r="C527" s="147"/>
    </row>
    <row r="528" ht="15.75" customHeight="1">
      <c r="C528" s="147"/>
    </row>
    <row r="529" ht="15.75" customHeight="1">
      <c r="C529" s="147"/>
    </row>
    <row r="530" ht="15.75" customHeight="1">
      <c r="C530" s="147"/>
    </row>
    <row r="531" ht="15.75" customHeight="1">
      <c r="C531" s="147"/>
    </row>
    <row r="532" ht="15.75" customHeight="1">
      <c r="C532" s="147"/>
    </row>
    <row r="533" ht="15.75" customHeight="1">
      <c r="C533" s="147"/>
    </row>
    <row r="534" ht="15.75" customHeight="1">
      <c r="C534" s="147"/>
    </row>
    <row r="535" ht="15.75" customHeight="1">
      <c r="C535" s="147"/>
    </row>
    <row r="536" ht="15.75" customHeight="1">
      <c r="C536" s="147"/>
    </row>
    <row r="537" ht="15.75" customHeight="1">
      <c r="C537" s="147"/>
    </row>
    <row r="538" ht="15.75" customHeight="1">
      <c r="C538" s="147"/>
    </row>
    <row r="539" ht="15.75" customHeight="1">
      <c r="C539" s="147"/>
    </row>
    <row r="540" ht="15.75" customHeight="1">
      <c r="C540" s="147"/>
    </row>
    <row r="541" ht="15.75" customHeight="1">
      <c r="C541" s="147"/>
    </row>
    <row r="542" ht="15.75" customHeight="1">
      <c r="C542" s="147"/>
    </row>
    <row r="543" ht="15.75" customHeight="1">
      <c r="C543" s="147"/>
    </row>
    <row r="544" ht="15.75" customHeight="1">
      <c r="C544" s="147"/>
    </row>
    <row r="545" ht="15.75" customHeight="1">
      <c r="C545" s="147"/>
    </row>
    <row r="546" ht="15.75" customHeight="1">
      <c r="C546" s="147"/>
    </row>
    <row r="547" ht="15.75" customHeight="1">
      <c r="C547" s="147"/>
    </row>
    <row r="548" ht="15.75" customHeight="1">
      <c r="C548" s="147"/>
    </row>
    <row r="549" ht="15.75" customHeight="1">
      <c r="C549" s="147"/>
    </row>
    <row r="550" ht="15.75" customHeight="1">
      <c r="C550" s="147"/>
    </row>
    <row r="551" ht="15.75" customHeight="1">
      <c r="C551" s="147"/>
    </row>
    <row r="552" ht="15.75" customHeight="1">
      <c r="C552" s="147"/>
    </row>
    <row r="553" ht="15.75" customHeight="1">
      <c r="C553" s="147"/>
    </row>
    <row r="554" ht="15.75" customHeight="1">
      <c r="C554" s="147"/>
    </row>
    <row r="555" ht="15.75" customHeight="1">
      <c r="C555" s="147"/>
    </row>
    <row r="556" ht="15.75" customHeight="1">
      <c r="C556" s="147"/>
    </row>
    <row r="557" ht="15.75" customHeight="1">
      <c r="C557" s="147"/>
    </row>
    <row r="558" ht="15.75" customHeight="1">
      <c r="C558" s="147"/>
    </row>
    <row r="559" ht="15.75" customHeight="1">
      <c r="C559" s="147"/>
    </row>
    <row r="560" ht="15.75" customHeight="1">
      <c r="C560" s="147"/>
    </row>
    <row r="561" ht="15.75" customHeight="1">
      <c r="C561" s="147"/>
    </row>
    <row r="562" ht="15.75" customHeight="1">
      <c r="C562" s="147"/>
    </row>
    <row r="563" ht="15.75" customHeight="1">
      <c r="C563" s="147"/>
    </row>
    <row r="564" ht="15.75" customHeight="1">
      <c r="C564" s="147"/>
    </row>
    <row r="565" ht="15.75" customHeight="1">
      <c r="C565" s="147"/>
    </row>
    <row r="566" ht="15.75" customHeight="1">
      <c r="C566" s="147"/>
    </row>
    <row r="567" ht="15.75" customHeight="1">
      <c r="C567" s="147"/>
    </row>
    <row r="568" ht="15.75" customHeight="1">
      <c r="C568" s="147"/>
    </row>
    <row r="569" ht="15.75" customHeight="1">
      <c r="C569" s="147"/>
    </row>
    <row r="570" ht="15.75" customHeight="1">
      <c r="C570" s="147"/>
    </row>
    <row r="571" ht="15.75" customHeight="1">
      <c r="C571" s="147"/>
    </row>
    <row r="572" ht="15.75" customHeight="1">
      <c r="C572" s="147"/>
    </row>
    <row r="573" ht="15.75" customHeight="1">
      <c r="C573" s="147"/>
    </row>
    <row r="574" ht="15.75" customHeight="1">
      <c r="C574" s="147"/>
    </row>
    <row r="575" ht="15.75" customHeight="1">
      <c r="C575" s="147"/>
    </row>
    <row r="576" ht="15.75" customHeight="1">
      <c r="C576" s="147"/>
    </row>
    <row r="577" ht="15.75" customHeight="1">
      <c r="C577" s="147"/>
    </row>
    <row r="578" ht="15.75" customHeight="1">
      <c r="C578" s="147"/>
    </row>
    <row r="579" ht="15.75" customHeight="1">
      <c r="C579" s="147"/>
    </row>
    <row r="580" ht="15.75" customHeight="1">
      <c r="C580" s="147"/>
    </row>
    <row r="581" ht="15.75" customHeight="1">
      <c r="C581" s="147"/>
    </row>
    <row r="582" ht="15.75" customHeight="1">
      <c r="C582" s="147"/>
    </row>
    <row r="583" ht="15.75" customHeight="1">
      <c r="C583" s="147"/>
    </row>
    <row r="584" ht="15.75" customHeight="1">
      <c r="C584" s="147"/>
    </row>
    <row r="585" ht="15.75" customHeight="1">
      <c r="C585" s="147"/>
    </row>
    <row r="586" ht="15.75" customHeight="1">
      <c r="C586" s="147"/>
    </row>
    <row r="587" ht="15.75" customHeight="1">
      <c r="C587" s="147"/>
    </row>
    <row r="588" ht="15.75" customHeight="1">
      <c r="C588" s="147"/>
    </row>
    <row r="589" ht="15.75" customHeight="1">
      <c r="C589" s="147"/>
    </row>
    <row r="590" ht="15.75" customHeight="1">
      <c r="C590" s="147"/>
    </row>
    <row r="591" ht="15.75" customHeight="1">
      <c r="C591" s="147"/>
    </row>
    <row r="592" ht="15.75" customHeight="1">
      <c r="C592" s="147"/>
    </row>
    <row r="593" ht="15.75" customHeight="1">
      <c r="C593" s="147"/>
    </row>
    <row r="594" ht="15.75" customHeight="1">
      <c r="C594" s="147"/>
    </row>
    <row r="595" ht="15.75" customHeight="1">
      <c r="C595" s="147"/>
    </row>
    <row r="596" ht="15.75" customHeight="1">
      <c r="C596" s="147"/>
    </row>
    <row r="597" ht="15.75" customHeight="1">
      <c r="C597" s="147"/>
    </row>
    <row r="598" ht="15.75" customHeight="1">
      <c r="C598" s="147"/>
    </row>
    <row r="599" ht="15.75" customHeight="1">
      <c r="C599" s="147"/>
    </row>
    <row r="600" ht="15.75" customHeight="1">
      <c r="C600" s="147"/>
    </row>
    <row r="601" ht="15.75" customHeight="1">
      <c r="C601" s="147"/>
    </row>
    <row r="602" ht="15.75" customHeight="1">
      <c r="C602" s="147"/>
    </row>
    <row r="603" ht="15.75" customHeight="1">
      <c r="C603" s="147"/>
    </row>
    <row r="604" ht="15.75" customHeight="1">
      <c r="C604" s="147"/>
    </row>
    <row r="605" ht="15.75" customHeight="1">
      <c r="C605" s="147"/>
    </row>
    <row r="606" ht="15.75" customHeight="1">
      <c r="C606" s="147"/>
    </row>
    <row r="607" ht="15.75" customHeight="1">
      <c r="C607" s="147"/>
    </row>
    <row r="608" ht="15.75" customHeight="1">
      <c r="C608" s="147"/>
    </row>
    <row r="609" ht="15.75" customHeight="1">
      <c r="C609" s="147"/>
    </row>
    <row r="610" ht="15.75" customHeight="1">
      <c r="C610" s="147"/>
    </row>
    <row r="611" ht="15.75" customHeight="1">
      <c r="C611" s="147"/>
    </row>
    <row r="612" ht="15.75" customHeight="1">
      <c r="C612" s="147"/>
    </row>
    <row r="613" ht="15.75" customHeight="1">
      <c r="C613" s="147"/>
    </row>
    <row r="614" ht="15.75" customHeight="1">
      <c r="C614" s="147"/>
    </row>
    <row r="615" ht="15.75" customHeight="1">
      <c r="C615" s="147"/>
    </row>
    <row r="616" ht="15.75" customHeight="1">
      <c r="C616" s="147"/>
    </row>
    <row r="617" ht="15.75" customHeight="1">
      <c r="C617" s="147"/>
    </row>
    <row r="618" ht="15.75" customHeight="1">
      <c r="C618" s="147"/>
    </row>
    <row r="619" ht="15.75" customHeight="1">
      <c r="C619" s="147"/>
    </row>
    <row r="620" ht="15.75" customHeight="1">
      <c r="C620" s="147"/>
    </row>
    <row r="621" ht="15.75" customHeight="1">
      <c r="C621" s="147"/>
    </row>
    <row r="622" ht="15.75" customHeight="1">
      <c r="C622" s="147"/>
    </row>
    <row r="623" ht="15.75" customHeight="1">
      <c r="C623" s="147"/>
    </row>
    <row r="624" ht="15.75" customHeight="1">
      <c r="C624" s="147"/>
    </row>
    <row r="625" ht="15.75" customHeight="1">
      <c r="C625" s="147"/>
    </row>
    <row r="626" ht="15.75" customHeight="1">
      <c r="C626" s="147"/>
    </row>
    <row r="627" ht="15.75" customHeight="1">
      <c r="C627" s="147"/>
    </row>
    <row r="628" ht="15.75" customHeight="1">
      <c r="C628" s="147"/>
    </row>
    <row r="629" ht="15.75" customHeight="1">
      <c r="C629" s="147"/>
    </row>
    <row r="630" ht="15.75" customHeight="1">
      <c r="C630" s="147"/>
    </row>
    <row r="631" ht="15.75" customHeight="1">
      <c r="C631" s="147"/>
    </row>
    <row r="632" ht="15.75" customHeight="1">
      <c r="C632" s="147"/>
    </row>
    <row r="633" ht="15.75" customHeight="1">
      <c r="C633" s="147"/>
    </row>
    <row r="634" ht="15.75" customHeight="1">
      <c r="C634" s="147"/>
    </row>
    <row r="635" ht="15.75" customHeight="1">
      <c r="C635" s="147"/>
    </row>
    <row r="636" ht="15.75" customHeight="1">
      <c r="C636" s="147"/>
    </row>
    <row r="637" ht="15.75" customHeight="1">
      <c r="C637" s="147"/>
    </row>
    <row r="638" ht="15.75" customHeight="1">
      <c r="C638" s="147"/>
    </row>
    <row r="639" ht="15.75" customHeight="1">
      <c r="C639" s="147"/>
    </row>
    <row r="640" ht="15.75" customHeight="1">
      <c r="C640" s="147"/>
    </row>
    <row r="641" ht="15.75" customHeight="1">
      <c r="C641" s="147"/>
    </row>
    <row r="642" ht="15.75" customHeight="1">
      <c r="C642" s="147"/>
    </row>
    <row r="643" ht="15.75" customHeight="1">
      <c r="C643" s="147"/>
    </row>
    <row r="644" ht="15.75" customHeight="1">
      <c r="C644" s="147"/>
    </row>
    <row r="645" ht="15.75" customHeight="1">
      <c r="C645" s="147"/>
    </row>
    <row r="646" ht="15.75" customHeight="1">
      <c r="C646" s="147"/>
    </row>
    <row r="647" ht="15.75" customHeight="1">
      <c r="C647" s="147"/>
    </row>
    <row r="648" ht="15.75" customHeight="1">
      <c r="C648" s="147"/>
    </row>
    <row r="649" ht="15.75" customHeight="1">
      <c r="C649" s="147"/>
    </row>
    <row r="650" ht="15.75" customHeight="1">
      <c r="C650" s="147"/>
    </row>
    <row r="651" ht="15.75" customHeight="1">
      <c r="C651" s="147"/>
    </row>
    <row r="652" ht="15.75" customHeight="1">
      <c r="C652" s="147"/>
    </row>
    <row r="653" ht="15.75" customHeight="1">
      <c r="C653" s="147"/>
    </row>
    <row r="654" ht="15.75" customHeight="1">
      <c r="C654" s="147"/>
    </row>
    <row r="655" ht="15.75" customHeight="1">
      <c r="C655" s="147"/>
    </row>
    <row r="656" ht="15.75" customHeight="1">
      <c r="C656" s="147"/>
    </row>
    <row r="657" ht="15.75" customHeight="1">
      <c r="C657" s="147"/>
    </row>
    <row r="658" ht="15.75" customHeight="1">
      <c r="C658" s="147"/>
    </row>
    <row r="659" ht="15.75" customHeight="1">
      <c r="C659" s="147"/>
    </row>
    <row r="660" ht="15.75" customHeight="1">
      <c r="C660" s="147"/>
    </row>
    <row r="661" ht="15.75" customHeight="1">
      <c r="C661" s="147"/>
    </row>
    <row r="662" ht="15.75" customHeight="1">
      <c r="C662" s="147"/>
    </row>
    <row r="663" ht="15.75" customHeight="1">
      <c r="C663" s="147"/>
    </row>
    <row r="664" ht="15.75" customHeight="1">
      <c r="C664" s="147"/>
    </row>
    <row r="665" ht="15.75" customHeight="1">
      <c r="C665" s="147"/>
    </row>
    <row r="666" ht="15.75" customHeight="1">
      <c r="C666" s="147"/>
    </row>
    <row r="667" ht="15.75" customHeight="1">
      <c r="C667" s="147"/>
    </row>
    <row r="668" ht="15.75" customHeight="1">
      <c r="C668" s="147"/>
    </row>
    <row r="669" ht="15.75" customHeight="1">
      <c r="C669" s="147"/>
    </row>
    <row r="670" ht="15.75" customHeight="1">
      <c r="C670" s="147"/>
    </row>
    <row r="671" ht="15.75" customHeight="1">
      <c r="C671" s="147"/>
    </row>
    <row r="672" ht="15.75" customHeight="1">
      <c r="C672" s="147"/>
    </row>
    <row r="673" ht="15.75" customHeight="1">
      <c r="C673" s="147"/>
    </row>
    <row r="674" ht="15.75" customHeight="1">
      <c r="C674" s="147"/>
    </row>
    <row r="675" ht="15.75" customHeight="1">
      <c r="C675" s="147"/>
    </row>
    <row r="676" ht="15.75" customHeight="1">
      <c r="C676" s="147"/>
    </row>
    <row r="677" ht="15.75" customHeight="1">
      <c r="C677" s="147"/>
    </row>
    <row r="678" ht="15.75" customHeight="1">
      <c r="C678" s="147"/>
    </row>
    <row r="679" ht="15.75" customHeight="1">
      <c r="C679" s="147"/>
    </row>
    <row r="680" ht="15.75" customHeight="1">
      <c r="C680" s="147"/>
    </row>
    <row r="681" ht="15.75" customHeight="1">
      <c r="C681" s="147"/>
    </row>
    <row r="682" ht="15.75" customHeight="1">
      <c r="C682" s="147"/>
    </row>
    <row r="683" ht="15.75" customHeight="1">
      <c r="C683" s="147"/>
    </row>
    <row r="684" ht="15.75" customHeight="1">
      <c r="C684" s="147"/>
    </row>
    <row r="685" ht="15.75" customHeight="1">
      <c r="C685" s="147"/>
    </row>
    <row r="686" ht="15.75" customHeight="1">
      <c r="C686" s="147"/>
    </row>
    <row r="687" ht="15.75" customHeight="1">
      <c r="C687" s="147"/>
    </row>
    <row r="688" ht="15.75" customHeight="1">
      <c r="C688" s="147"/>
    </row>
    <row r="689" ht="15.75" customHeight="1">
      <c r="C689" s="147"/>
    </row>
    <row r="690" ht="15.75" customHeight="1">
      <c r="C690" s="147"/>
    </row>
    <row r="691" ht="15.75" customHeight="1">
      <c r="C691" s="147"/>
    </row>
    <row r="692" ht="15.75" customHeight="1">
      <c r="C692" s="147"/>
    </row>
    <row r="693" ht="15.75" customHeight="1">
      <c r="C693" s="147"/>
    </row>
    <row r="694" ht="15.75" customHeight="1">
      <c r="C694" s="147"/>
    </row>
    <row r="695" ht="15.75" customHeight="1">
      <c r="C695" s="147"/>
    </row>
    <row r="696" ht="15.75" customHeight="1">
      <c r="C696" s="147"/>
    </row>
    <row r="697" ht="15.75" customHeight="1">
      <c r="C697" s="147"/>
    </row>
    <row r="698" ht="15.75" customHeight="1">
      <c r="C698" s="147"/>
    </row>
    <row r="699" ht="15.75" customHeight="1">
      <c r="C699" s="147"/>
    </row>
    <row r="700" ht="15.75" customHeight="1">
      <c r="C700" s="147"/>
    </row>
    <row r="701" ht="15.75" customHeight="1">
      <c r="C701" s="147"/>
    </row>
    <row r="702" ht="15.75" customHeight="1">
      <c r="C702" s="147"/>
    </row>
    <row r="703" ht="15.75" customHeight="1">
      <c r="C703" s="147"/>
    </row>
    <row r="704" ht="15.75" customHeight="1">
      <c r="C704" s="147"/>
    </row>
    <row r="705" ht="15.75" customHeight="1">
      <c r="C705" s="147"/>
    </row>
    <row r="706" ht="15.75" customHeight="1">
      <c r="C706" s="147"/>
    </row>
    <row r="707" ht="15.75" customHeight="1">
      <c r="C707" s="147"/>
    </row>
    <row r="708" ht="15.75" customHeight="1">
      <c r="C708" s="147"/>
    </row>
    <row r="709" ht="15.75" customHeight="1">
      <c r="C709" s="147"/>
    </row>
    <row r="710" ht="15.75" customHeight="1">
      <c r="C710" s="147"/>
    </row>
    <row r="711" ht="15.75" customHeight="1">
      <c r="C711" s="147"/>
    </row>
    <row r="712" ht="15.75" customHeight="1">
      <c r="C712" s="147"/>
    </row>
    <row r="713" ht="15.75" customHeight="1">
      <c r="C713" s="147"/>
    </row>
    <row r="714" ht="15.75" customHeight="1">
      <c r="C714" s="147"/>
    </row>
    <row r="715" ht="15.75" customHeight="1">
      <c r="C715" s="147"/>
    </row>
    <row r="716" ht="15.75" customHeight="1">
      <c r="C716" s="147"/>
    </row>
    <row r="717" ht="15.75" customHeight="1">
      <c r="C717" s="147"/>
    </row>
    <row r="718" ht="15.75" customHeight="1">
      <c r="C718" s="147"/>
    </row>
    <row r="719" ht="15.75" customHeight="1">
      <c r="C719" s="147"/>
    </row>
    <row r="720" ht="15.75" customHeight="1">
      <c r="C720" s="147"/>
    </row>
    <row r="721" ht="15.75" customHeight="1">
      <c r="C721" s="147"/>
    </row>
    <row r="722" ht="15.75" customHeight="1">
      <c r="C722" s="147"/>
    </row>
    <row r="723" ht="15.75" customHeight="1">
      <c r="C723" s="147"/>
    </row>
    <row r="724" ht="15.75" customHeight="1">
      <c r="C724" s="147"/>
    </row>
    <row r="725" ht="15.75" customHeight="1">
      <c r="C725" s="147"/>
    </row>
    <row r="726" ht="15.75" customHeight="1">
      <c r="C726" s="147"/>
    </row>
    <row r="727" ht="15.75" customHeight="1">
      <c r="C727" s="147"/>
    </row>
    <row r="728" ht="15.75" customHeight="1">
      <c r="C728" s="147"/>
    </row>
    <row r="729" ht="15.75" customHeight="1">
      <c r="C729" s="147"/>
    </row>
    <row r="730" ht="15.75" customHeight="1">
      <c r="C730" s="147"/>
    </row>
    <row r="731" ht="15.75" customHeight="1">
      <c r="C731" s="147"/>
    </row>
    <row r="732" ht="15.75" customHeight="1">
      <c r="C732" s="147"/>
    </row>
    <row r="733" ht="15.75" customHeight="1">
      <c r="C733" s="147"/>
    </row>
    <row r="734" ht="15.75" customHeight="1">
      <c r="C734" s="147"/>
    </row>
    <row r="735" ht="15.75" customHeight="1">
      <c r="C735" s="147"/>
    </row>
    <row r="736" ht="15.75" customHeight="1">
      <c r="C736" s="147"/>
    </row>
    <row r="737" ht="15.75" customHeight="1">
      <c r="C737" s="147"/>
    </row>
    <row r="738" ht="15.75" customHeight="1">
      <c r="C738" s="147"/>
    </row>
    <row r="739" ht="15.75" customHeight="1">
      <c r="C739" s="147"/>
    </row>
    <row r="740" ht="15.75" customHeight="1">
      <c r="C740" s="147"/>
    </row>
    <row r="741" ht="15.75" customHeight="1">
      <c r="C741" s="147"/>
    </row>
    <row r="742" ht="15.75" customHeight="1">
      <c r="C742" s="147"/>
    </row>
    <row r="743" ht="15.75" customHeight="1">
      <c r="C743" s="147"/>
    </row>
    <row r="744" ht="15.75" customHeight="1">
      <c r="C744" s="147"/>
    </row>
    <row r="745" ht="15.75" customHeight="1">
      <c r="C745" s="147"/>
    </row>
    <row r="746" ht="15.75" customHeight="1">
      <c r="C746" s="147"/>
    </row>
    <row r="747" ht="15.75" customHeight="1">
      <c r="C747" s="147"/>
    </row>
    <row r="748" ht="15.75" customHeight="1">
      <c r="C748" s="147"/>
    </row>
    <row r="749" ht="15.75" customHeight="1">
      <c r="C749" s="147"/>
    </row>
    <row r="750" ht="15.75" customHeight="1">
      <c r="C750" s="147"/>
    </row>
    <row r="751" ht="15.75" customHeight="1">
      <c r="C751" s="147"/>
    </row>
    <row r="752" ht="15.75" customHeight="1">
      <c r="C752" s="147"/>
    </row>
    <row r="753" ht="15.75" customHeight="1">
      <c r="C753" s="147"/>
    </row>
    <row r="754" ht="15.75" customHeight="1">
      <c r="C754" s="147"/>
    </row>
    <row r="755" ht="15.75" customHeight="1">
      <c r="C755" s="147"/>
    </row>
    <row r="756" ht="15.75" customHeight="1">
      <c r="C756" s="147"/>
    </row>
    <row r="757" ht="15.75" customHeight="1">
      <c r="C757" s="147"/>
    </row>
    <row r="758" ht="15.75" customHeight="1">
      <c r="C758" s="147"/>
    </row>
    <row r="759" ht="15.75" customHeight="1">
      <c r="C759" s="147"/>
    </row>
    <row r="760" ht="15.75" customHeight="1">
      <c r="C760" s="147"/>
    </row>
    <row r="761" ht="15.75" customHeight="1">
      <c r="C761" s="147"/>
    </row>
    <row r="762" ht="15.75" customHeight="1">
      <c r="C762" s="147"/>
    </row>
    <row r="763" ht="15.75" customHeight="1">
      <c r="C763" s="147"/>
    </row>
    <row r="764" ht="15.75" customHeight="1">
      <c r="C764" s="147"/>
    </row>
    <row r="765" ht="15.75" customHeight="1">
      <c r="C765" s="147"/>
    </row>
    <row r="766" ht="15.75" customHeight="1">
      <c r="C766" s="147"/>
    </row>
    <row r="767" ht="15.75" customHeight="1">
      <c r="C767" s="147"/>
    </row>
    <row r="768" ht="15.75" customHeight="1">
      <c r="C768" s="147"/>
    </row>
    <row r="769" ht="15.75" customHeight="1">
      <c r="C769" s="147"/>
    </row>
    <row r="770" ht="15.75" customHeight="1">
      <c r="C770" s="147"/>
    </row>
    <row r="771" ht="15.75" customHeight="1">
      <c r="C771" s="147"/>
    </row>
    <row r="772" ht="15.75" customHeight="1">
      <c r="C772" s="147"/>
    </row>
    <row r="773" ht="15.75" customHeight="1">
      <c r="C773" s="147"/>
    </row>
    <row r="774" ht="15.75" customHeight="1">
      <c r="C774" s="147"/>
    </row>
    <row r="775" ht="15.75" customHeight="1">
      <c r="C775" s="147"/>
    </row>
    <row r="776" ht="15.75" customHeight="1">
      <c r="C776" s="147"/>
    </row>
    <row r="777" ht="15.75" customHeight="1">
      <c r="C777" s="147"/>
    </row>
    <row r="778" ht="15.75" customHeight="1">
      <c r="C778" s="147"/>
    </row>
    <row r="779" ht="15.75" customHeight="1">
      <c r="C779" s="147"/>
    </row>
    <row r="780" ht="15.75" customHeight="1">
      <c r="C780" s="147"/>
    </row>
    <row r="781" ht="15.75" customHeight="1">
      <c r="C781" s="147"/>
    </row>
    <row r="782" ht="15.75" customHeight="1">
      <c r="C782" s="147"/>
    </row>
    <row r="783" ht="15.75" customHeight="1">
      <c r="C783" s="147"/>
    </row>
    <row r="784" ht="15.75" customHeight="1">
      <c r="C784" s="147"/>
    </row>
    <row r="785" ht="15.75" customHeight="1">
      <c r="C785" s="147"/>
    </row>
    <row r="786" ht="15.75" customHeight="1">
      <c r="C786" s="147"/>
    </row>
    <row r="787" ht="15.75" customHeight="1">
      <c r="C787" s="147"/>
    </row>
    <row r="788" ht="15.75" customHeight="1">
      <c r="C788" s="147"/>
    </row>
    <row r="789" ht="15.75" customHeight="1">
      <c r="C789" s="147"/>
    </row>
    <row r="790" ht="15.75" customHeight="1">
      <c r="C790" s="147"/>
    </row>
    <row r="791" ht="15.75" customHeight="1">
      <c r="C791" s="147"/>
    </row>
    <row r="792" ht="15.75" customHeight="1">
      <c r="C792" s="147"/>
    </row>
    <row r="793" ht="15.75" customHeight="1">
      <c r="C793" s="147"/>
    </row>
    <row r="794" ht="15.75" customHeight="1">
      <c r="C794" s="147"/>
    </row>
    <row r="795" ht="15.75" customHeight="1">
      <c r="C795" s="147"/>
    </row>
    <row r="796" ht="15.75" customHeight="1">
      <c r="C796" s="147"/>
    </row>
    <row r="797" ht="15.75" customHeight="1">
      <c r="C797" s="147"/>
    </row>
    <row r="798" ht="15.75" customHeight="1">
      <c r="C798" s="147"/>
    </row>
    <row r="799" ht="15.75" customHeight="1">
      <c r="C799" s="147"/>
    </row>
    <row r="800" ht="15.75" customHeight="1">
      <c r="C800" s="147"/>
    </row>
    <row r="801" ht="15.75" customHeight="1">
      <c r="C801" s="147"/>
    </row>
    <row r="802" ht="15.75" customHeight="1">
      <c r="C802" s="147"/>
    </row>
    <row r="803" ht="15.75" customHeight="1">
      <c r="C803" s="147"/>
    </row>
    <row r="804" ht="15.75" customHeight="1">
      <c r="C804" s="147"/>
    </row>
    <row r="805" ht="15.75" customHeight="1">
      <c r="C805" s="147"/>
    </row>
    <row r="806" ht="15.75" customHeight="1">
      <c r="C806" s="147"/>
    </row>
    <row r="807" ht="15.75" customHeight="1">
      <c r="C807" s="147"/>
    </row>
    <row r="808" ht="15.75" customHeight="1">
      <c r="C808" s="147"/>
    </row>
    <row r="809" ht="15.75" customHeight="1">
      <c r="C809" s="147"/>
    </row>
    <row r="810" ht="15.75" customHeight="1">
      <c r="C810" s="147"/>
    </row>
    <row r="811" ht="15.75" customHeight="1">
      <c r="C811" s="147"/>
    </row>
    <row r="812" ht="15.75" customHeight="1">
      <c r="C812" s="147"/>
    </row>
    <row r="813" ht="15.75" customHeight="1">
      <c r="C813" s="147"/>
    </row>
    <row r="814" ht="15.75" customHeight="1">
      <c r="C814" s="147"/>
    </row>
    <row r="815" ht="15.75" customHeight="1">
      <c r="C815" s="147"/>
    </row>
    <row r="816" ht="15.75" customHeight="1">
      <c r="C816" s="147"/>
    </row>
    <row r="817" ht="15.75" customHeight="1">
      <c r="C817" s="147"/>
    </row>
    <row r="818" ht="15.75" customHeight="1">
      <c r="C818" s="147"/>
    </row>
    <row r="819" ht="15.75" customHeight="1">
      <c r="C819" s="147"/>
    </row>
    <row r="820" ht="15.75" customHeight="1">
      <c r="C820" s="147"/>
    </row>
    <row r="821" ht="15.75" customHeight="1">
      <c r="C821" s="147"/>
    </row>
    <row r="822" ht="15.75" customHeight="1">
      <c r="C822" s="147"/>
    </row>
    <row r="823" ht="15.75" customHeight="1">
      <c r="C823" s="147"/>
    </row>
    <row r="824" ht="15.75" customHeight="1">
      <c r="C824" s="147"/>
    </row>
    <row r="825" ht="15.75" customHeight="1">
      <c r="C825" s="147"/>
    </row>
    <row r="826" ht="15.75" customHeight="1">
      <c r="C826" s="147"/>
    </row>
    <row r="827" ht="15.75" customHeight="1">
      <c r="C827" s="147"/>
    </row>
    <row r="828" ht="15.75" customHeight="1">
      <c r="C828" s="147"/>
    </row>
    <row r="829" ht="15.75" customHeight="1">
      <c r="C829" s="147"/>
    </row>
    <row r="830" ht="15.75" customHeight="1">
      <c r="C830" s="147"/>
    </row>
    <row r="831" ht="15.75" customHeight="1">
      <c r="C831" s="147"/>
    </row>
    <row r="832" ht="15.75" customHeight="1">
      <c r="C832" s="147"/>
    </row>
    <row r="833" ht="15.75" customHeight="1">
      <c r="C833" s="147"/>
    </row>
    <row r="834" ht="15.75" customHeight="1">
      <c r="C834" s="147"/>
    </row>
    <row r="835" ht="15.75" customHeight="1">
      <c r="C835" s="147"/>
    </row>
    <row r="836" ht="15.75" customHeight="1">
      <c r="C836" s="147"/>
    </row>
    <row r="837" ht="15.75" customHeight="1">
      <c r="C837" s="147"/>
    </row>
    <row r="838" ht="15.75" customHeight="1">
      <c r="C838" s="147"/>
    </row>
    <row r="839" ht="15.75" customHeight="1">
      <c r="C839" s="147"/>
    </row>
    <row r="840" ht="15.75" customHeight="1">
      <c r="C840" s="147"/>
    </row>
    <row r="841" ht="15.75" customHeight="1">
      <c r="C841" s="147"/>
    </row>
    <row r="842" ht="15.75" customHeight="1">
      <c r="C842" s="147"/>
    </row>
    <row r="843" ht="15.75" customHeight="1">
      <c r="C843" s="147"/>
    </row>
    <row r="844" ht="15.75" customHeight="1">
      <c r="C844" s="147"/>
    </row>
    <row r="845" ht="15.75" customHeight="1">
      <c r="C845" s="147"/>
    </row>
    <row r="846" ht="15.75" customHeight="1">
      <c r="C846" s="147"/>
    </row>
    <row r="847" ht="15.75" customHeight="1">
      <c r="C847" s="147"/>
    </row>
    <row r="848" ht="15.75" customHeight="1">
      <c r="C848" s="147"/>
    </row>
    <row r="849" ht="15.75" customHeight="1">
      <c r="C849" s="147"/>
    </row>
    <row r="850" ht="15.75" customHeight="1">
      <c r="C850" s="147"/>
    </row>
    <row r="851" ht="15.75" customHeight="1">
      <c r="C851" s="147"/>
    </row>
    <row r="852" ht="15.75" customHeight="1">
      <c r="C852" s="147"/>
    </row>
    <row r="853" ht="15.75" customHeight="1">
      <c r="C853" s="147"/>
    </row>
    <row r="854" ht="15.75" customHeight="1">
      <c r="C854" s="147"/>
    </row>
    <row r="855" ht="15.75" customHeight="1">
      <c r="C855" s="147"/>
    </row>
    <row r="856" ht="15.75" customHeight="1">
      <c r="C856" s="147"/>
    </row>
    <row r="857" ht="15.75" customHeight="1">
      <c r="C857" s="147"/>
    </row>
    <row r="858" ht="15.75" customHeight="1">
      <c r="C858" s="147"/>
    </row>
    <row r="859" ht="15.75" customHeight="1">
      <c r="C859" s="147"/>
    </row>
    <row r="860" ht="15.75" customHeight="1">
      <c r="C860" s="147"/>
    </row>
    <row r="861" ht="15.75" customHeight="1">
      <c r="C861" s="147"/>
    </row>
    <row r="862" ht="15.75" customHeight="1">
      <c r="C862" s="147"/>
    </row>
    <row r="863" ht="15.75" customHeight="1">
      <c r="C863" s="147"/>
    </row>
    <row r="864" ht="15.75" customHeight="1">
      <c r="C864" s="147"/>
    </row>
    <row r="865" ht="15.75" customHeight="1">
      <c r="C865" s="147"/>
    </row>
    <row r="866" ht="15.75" customHeight="1">
      <c r="C866" s="147"/>
    </row>
    <row r="867" ht="15.75" customHeight="1">
      <c r="C867" s="147"/>
    </row>
    <row r="868" ht="15.75" customHeight="1">
      <c r="C868" s="147"/>
    </row>
    <row r="869" ht="15.75" customHeight="1">
      <c r="C869" s="147"/>
    </row>
    <row r="870" ht="15.75" customHeight="1">
      <c r="C870" s="147"/>
    </row>
    <row r="871" ht="15.75" customHeight="1">
      <c r="C871" s="147"/>
    </row>
    <row r="872" ht="15.75" customHeight="1">
      <c r="C872" s="147"/>
    </row>
    <row r="873" ht="15.75" customHeight="1">
      <c r="C873" s="147"/>
    </row>
    <row r="874" ht="15.75" customHeight="1">
      <c r="C874" s="147"/>
    </row>
    <row r="875" ht="15.75" customHeight="1">
      <c r="C875" s="147"/>
    </row>
    <row r="876" ht="15.75" customHeight="1">
      <c r="C876" s="147"/>
    </row>
    <row r="877" ht="15.75" customHeight="1">
      <c r="C877" s="147"/>
    </row>
    <row r="878" ht="15.75" customHeight="1">
      <c r="C878" s="147"/>
    </row>
    <row r="879" ht="15.75" customHeight="1">
      <c r="C879" s="147"/>
    </row>
    <row r="880" ht="15.75" customHeight="1">
      <c r="C880" s="147"/>
    </row>
    <row r="881" ht="15.75" customHeight="1">
      <c r="C881" s="147"/>
    </row>
    <row r="882" ht="15.75" customHeight="1">
      <c r="C882" s="147"/>
    </row>
    <row r="883" ht="15.75" customHeight="1">
      <c r="C883" s="147"/>
    </row>
    <row r="884" ht="15.75" customHeight="1">
      <c r="C884" s="147"/>
    </row>
    <row r="885" ht="15.75" customHeight="1">
      <c r="C885" s="147"/>
    </row>
    <row r="886" ht="15.75" customHeight="1">
      <c r="C886" s="147"/>
    </row>
    <row r="887" ht="15.75" customHeight="1">
      <c r="C887" s="147"/>
    </row>
    <row r="888" ht="15.75" customHeight="1">
      <c r="C888" s="147"/>
    </row>
    <row r="889" ht="15.75" customHeight="1">
      <c r="C889" s="147"/>
    </row>
    <row r="890" ht="15.75" customHeight="1">
      <c r="C890" s="147"/>
    </row>
    <row r="891" ht="15.75" customHeight="1">
      <c r="C891" s="147"/>
    </row>
    <row r="892" ht="15.75" customHeight="1">
      <c r="C892" s="147"/>
    </row>
    <row r="893" ht="15.75" customHeight="1">
      <c r="C893" s="147"/>
    </row>
    <row r="894" ht="15.75" customHeight="1">
      <c r="C894" s="147"/>
    </row>
    <row r="895" ht="15.75" customHeight="1">
      <c r="C895" s="147"/>
    </row>
    <row r="896" ht="15.75" customHeight="1">
      <c r="C896" s="147"/>
    </row>
    <row r="897" ht="15.75" customHeight="1">
      <c r="C897" s="147"/>
    </row>
    <row r="898" ht="15.75" customHeight="1">
      <c r="C898" s="147"/>
    </row>
    <row r="899" ht="15.75" customHeight="1">
      <c r="C899" s="147"/>
    </row>
    <row r="900" ht="15.75" customHeight="1">
      <c r="C900" s="147"/>
    </row>
    <row r="901" ht="15.75" customHeight="1">
      <c r="C901" s="147"/>
    </row>
    <row r="902" ht="15.75" customHeight="1">
      <c r="C902" s="147"/>
    </row>
    <row r="903" ht="15.75" customHeight="1">
      <c r="C903" s="147"/>
    </row>
    <row r="904" ht="15.75" customHeight="1">
      <c r="C904" s="147"/>
    </row>
    <row r="905" ht="15.75" customHeight="1">
      <c r="C905" s="147"/>
    </row>
    <row r="906" ht="15.75" customHeight="1">
      <c r="C906" s="147"/>
    </row>
    <row r="907" ht="15.75" customHeight="1">
      <c r="C907" s="147"/>
    </row>
    <row r="908" ht="15.75" customHeight="1">
      <c r="C908" s="147"/>
    </row>
    <row r="909" ht="15.75" customHeight="1">
      <c r="C909" s="147"/>
    </row>
    <row r="910" ht="15.75" customHeight="1">
      <c r="C910" s="147"/>
    </row>
    <row r="911" ht="15.75" customHeight="1">
      <c r="C911" s="147"/>
    </row>
    <row r="912" ht="15.75" customHeight="1">
      <c r="C912" s="147"/>
    </row>
    <row r="913" ht="15.75" customHeight="1">
      <c r="C913" s="147"/>
    </row>
    <row r="914" ht="15.75" customHeight="1">
      <c r="C914" s="147"/>
    </row>
    <row r="915" ht="15.75" customHeight="1">
      <c r="C915" s="147"/>
    </row>
    <row r="916" ht="15.75" customHeight="1">
      <c r="C916" s="147"/>
    </row>
    <row r="917" ht="15.75" customHeight="1">
      <c r="C917" s="147"/>
    </row>
    <row r="918" ht="15.75" customHeight="1">
      <c r="C918" s="147"/>
    </row>
    <row r="919" ht="15.75" customHeight="1">
      <c r="C919" s="147"/>
    </row>
    <row r="920" ht="15.75" customHeight="1">
      <c r="C920" s="147"/>
    </row>
    <row r="921" ht="15.75" customHeight="1">
      <c r="C921" s="147"/>
    </row>
    <row r="922" ht="15.75" customHeight="1">
      <c r="C922" s="147"/>
    </row>
    <row r="923" ht="15.75" customHeight="1">
      <c r="C923" s="147"/>
    </row>
    <row r="924" ht="15.75" customHeight="1">
      <c r="C924" s="147"/>
    </row>
    <row r="925" ht="15.75" customHeight="1">
      <c r="C925" s="147"/>
    </row>
    <row r="926" ht="15.75" customHeight="1">
      <c r="C926" s="147"/>
    </row>
    <row r="927" ht="15.75" customHeight="1">
      <c r="C927" s="147"/>
    </row>
    <row r="928" ht="15.75" customHeight="1">
      <c r="C928" s="147"/>
    </row>
    <row r="929" ht="15.75" customHeight="1">
      <c r="C929" s="147"/>
    </row>
    <row r="930" ht="15.75" customHeight="1">
      <c r="C930" s="147"/>
    </row>
    <row r="931" ht="15.75" customHeight="1">
      <c r="C931" s="147"/>
    </row>
    <row r="932" ht="15.75" customHeight="1">
      <c r="C932" s="147"/>
    </row>
    <row r="933" ht="15.75" customHeight="1">
      <c r="C933" s="147"/>
    </row>
    <row r="934" ht="15.75" customHeight="1">
      <c r="C934" s="147"/>
    </row>
    <row r="935" ht="15.75" customHeight="1">
      <c r="C935" s="147"/>
    </row>
    <row r="936" ht="15.75" customHeight="1">
      <c r="C936" s="147"/>
    </row>
    <row r="937" ht="15.75" customHeight="1">
      <c r="C937" s="147"/>
    </row>
    <row r="938" ht="15.75" customHeight="1">
      <c r="C938" s="147"/>
    </row>
    <row r="939" ht="15.75" customHeight="1">
      <c r="C939" s="147"/>
    </row>
    <row r="940" ht="15.75" customHeight="1">
      <c r="C940" s="147"/>
    </row>
    <row r="941" ht="15.75" customHeight="1">
      <c r="C941" s="147"/>
    </row>
    <row r="942" ht="15.75" customHeight="1">
      <c r="C942" s="147"/>
    </row>
    <row r="943" ht="15.75" customHeight="1">
      <c r="C943" s="147"/>
    </row>
    <row r="944" ht="15.75" customHeight="1">
      <c r="C944" s="147"/>
    </row>
    <row r="945" ht="15.75" customHeight="1">
      <c r="C945" s="147"/>
    </row>
    <row r="946" ht="15.75" customHeight="1">
      <c r="C946" s="147"/>
    </row>
    <row r="947" ht="15.75" customHeight="1">
      <c r="C947" s="147"/>
    </row>
    <row r="948" ht="15.75" customHeight="1">
      <c r="C948" s="147"/>
    </row>
    <row r="949" ht="15.75" customHeight="1">
      <c r="C949" s="147"/>
    </row>
    <row r="950" ht="15.75" customHeight="1">
      <c r="C950" s="147"/>
    </row>
    <row r="951" ht="15.75" customHeight="1">
      <c r="C951" s="147"/>
    </row>
    <row r="952" ht="15.75" customHeight="1">
      <c r="C952" s="147"/>
    </row>
    <row r="953" ht="15.75" customHeight="1">
      <c r="C953" s="147"/>
    </row>
    <row r="954" ht="15.75" customHeight="1">
      <c r="C954" s="147"/>
    </row>
    <row r="955" ht="15.75" customHeight="1">
      <c r="C955" s="147"/>
    </row>
    <row r="956" ht="15.75" customHeight="1">
      <c r="C956" s="147"/>
    </row>
    <row r="957" ht="15.75" customHeight="1">
      <c r="C957" s="147"/>
    </row>
    <row r="958" ht="15.75" customHeight="1">
      <c r="C958" s="147"/>
    </row>
    <row r="959" ht="15.75" customHeight="1">
      <c r="C959" s="147"/>
    </row>
    <row r="960" ht="15.75" customHeight="1">
      <c r="C960" s="147"/>
    </row>
    <row r="961" ht="15.75" customHeight="1">
      <c r="C961" s="147"/>
    </row>
    <row r="962" ht="15.75" customHeight="1">
      <c r="C962" s="147"/>
    </row>
    <row r="963" ht="15.75" customHeight="1">
      <c r="C963" s="147"/>
    </row>
    <row r="964" ht="15.75" customHeight="1">
      <c r="C964" s="147"/>
    </row>
    <row r="965" ht="15.75" customHeight="1">
      <c r="C965" s="147"/>
    </row>
    <row r="966" ht="15.75" customHeight="1">
      <c r="C966" s="147"/>
    </row>
    <row r="967" ht="15.75" customHeight="1">
      <c r="C967" s="147"/>
    </row>
    <row r="968" ht="15.75" customHeight="1">
      <c r="C968" s="147"/>
    </row>
    <row r="969" ht="15.75" customHeight="1">
      <c r="C969" s="147"/>
    </row>
    <row r="970" ht="15.75" customHeight="1">
      <c r="C970" s="147"/>
    </row>
    <row r="971" ht="15.75" customHeight="1">
      <c r="C971" s="147"/>
    </row>
    <row r="972" ht="15.75" customHeight="1">
      <c r="C972" s="147"/>
    </row>
    <row r="973" ht="15.75" customHeight="1">
      <c r="C973" s="147"/>
    </row>
    <row r="974" ht="15.75" customHeight="1">
      <c r="C974" s="147"/>
    </row>
    <row r="975" ht="15.75" customHeight="1">
      <c r="C975" s="147"/>
    </row>
    <row r="976" ht="15.75" customHeight="1">
      <c r="C976" s="147"/>
    </row>
    <row r="977" ht="15.75" customHeight="1">
      <c r="C977" s="147"/>
    </row>
    <row r="978" ht="15.75" customHeight="1">
      <c r="C978" s="147"/>
    </row>
    <row r="979" ht="15.75" customHeight="1">
      <c r="C979" s="147"/>
    </row>
    <row r="980" ht="15.75" customHeight="1">
      <c r="C980" s="147"/>
    </row>
    <row r="981" ht="15.75" customHeight="1">
      <c r="C981" s="147"/>
    </row>
    <row r="982" ht="15.75" customHeight="1">
      <c r="C982" s="147"/>
    </row>
    <row r="983" ht="15.75" customHeight="1">
      <c r="C983" s="147"/>
    </row>
    <row r="984" ht="15.75" customHeight="1">
      <c r="C984" s="147"/>
    </row>
    <row r="985" ht="15.75" customHeight="1">
      <c r="C985" s="147"/>
    </row>
    <row r="986" ht="15.75" customHeight="1">
      <c r="C986" s="147"/>
    </row>
    <row r="987" ht="15.75" customHeight="1">
      <c r="C987" s="147"/>
    </row>
    <row r="988" ht="15.75" customHeight="1">
      <c r="C988" s="147"/>
    </row>
    <row r="989" ht="15.75" customHeight="1">
      <c r="C989" s="147"/>
    </row>
    <row r="990" ht="15.75" customHeight="1">
      <c r="C990" s="147"/>
    </row>
    <row r="991" ht="15.75" customHeight="1">
      <c r="C991" s="147"/>
    </row>
    <row r="992" ht="15.75" customHeight="1">
      <c r="C992" s="147"/>
    </row>
    <row r="993" ht="15.75" customHeight="1">
      <c r="C993" s="147"/>
    </row>
    <row r="994" ht="15.75" customHeight="1">
      <c r="C994" s="147"/>
    </row>
    <row r="995" ht="15.75" customHeight="1">
      <c r="C995" s="147"/>
    </row>
    <row r="996" ht="15.75" customHeight="1">
      <c r="C996" s="147"/>
    </row>
    <row r="997" ht="15.75" customHeight="1">
      <c r="C997" s="147"/>
    </row>
    <row r="998" ht="15.75" customHeight="1">
      <c r="C998" s="147"/>
    </row>
    <row r="999" ht="15.75" customHeight="1">
      <c r="C999" s="147"/>
    </row>
    <row r="1000" ht="15.75" customHeight="1">
      <c r="C1000" s="147"/>
    </row>
    <row r="1001" ht="15.75" customHeight="1">
      <c r="C1001" s="147"/>
    </row>
    <row r="1002" ht="15.75" customHeight="1">
      <c r="C1002" s="147"/>
    </row>
    <row r="1003" ht="15.75" customHeight="1">
      <c r="C1003" s="147"/>
    </row>
    <row r="1004" ht="15.75" customHeight="1">
      <c r="C1004" s="147"/>
    </row>
    <row r="1005" ht="15.75" customHeight="1">
      <c r="C1005" s="147"/>
    </row>
    <row r="1006" ht="15.75" customHeight="1">
      <c r="C1006" s="147"/>
    </row>
    <row r="1007" ht="15.75" customHeight="1">
      <c r="C1007" s="147"/>
    </row>
    <row r="1008" ht="15.75" customHeight="1">
      <c r="C1008" s="147"/>
    </row>
    <row r="1009" ht="15.75" customHeight="1">
      <c r="C1009" s="147"/>
    </row>
    <row r="1010" ht="15.75" customHeight="1">
      <c r="C1010" s="147"/>
    </row>
    <row r="1011" ht="15.75" customHeight="1">
      <c r="C1011" s="147"/>
    </row>
    <row r="1012" ht="15.75" customHeight="1">
      <c r="C1012" s="147"/>
    </row>
    <row r="1013" ht="15.75" customHeight="1">
      <c r="C1013" s="147"/>
    </row>
    <row r="1014" ht="15.75" customHeight="1">
      <c r="C1014" s="147"/>
    </row>
    <row r="1015" ht="15.75" customHeight="1">
      <c r="C1015" s="147"/>
    </row>
    <row r="1016" ht="15.75" customHeight="1">
      <c r="C1016" s="147"/>
    </row>
    <row r="1017" ht="15.75" customHeight="1">
      <c r="C1017" s="147"/>
    </row>
    <row r="1018" ht="15.75" customHeight="1">
      <c r="C1018" s="147"/>
    </row>
    <row r="1019" ht="15.75" customHeight="1">
      <c r="C1019" s="147"/>
    </row>
    <row r="1020" ht="15.75" customHeight="1">
      <c r="C1020" s="147"/>
    </row>
    <row r="1021" ht="15.75" customHeight="1">
      <c r="C1021" s="147"/>
    </row>
    <row r="1022" ht="15.75" customHeight="1">
      <c r="C1022" s="147"/>
    </row>
    <row r="1023" ht="15.75" customHeight="1">
      <c r="C1023" s="147"/>
    </row>
    <row r="1024" ht="15.75" customHeight="1">
      <c r="C1024" s="147"/>
    </row>
    <row r="1025" ht="15.75" customHeight="1">
      <c r="C1025" s="147"/>
    </row>
    <row r="1026" ht="15.75" customHeight="1">
      <c r="C1026" s="147"/>
    </row>
    <row r="1027" ht="15.75" customHeight="1">
      <c r="C1027" s="147"/>
    </row>
    <row r="1028" ht="15.75" customHeight="1">
      <c r="C1028" s="147"/>
    </row>
    <row r="1029" ht="15.75" customHeight="1">
      <c r="C1029" s="147"/>
    </row>
    <row r="1030" ht="15.75" customHeight="1">
      <c r="C1030" s="147"/>
    </row>
    <row r="1031" ht="15.75" customHeight="1">
      <c r="C1031" s="147"/>
    </row>
    <row r="1032" ht="15.75" customHeight="1">
      <c r="C1032" s="147"/>
    </row>
    <row r="1033" ht="15.75" customHeight="1">
      <c r="C1033" s="147"/>
    </row>
    <row r="1034" ht="15.75" customHeight="1">
      <c r="C1034" s="147"/>
    </row>
    <row r="1035" ht="15.75" customHeight="1">
      <c r="C1035" s="147"/>
    </row>
    <row r="1036" ht="15.75" customHeight="1">
      <c r="C1036" s="147"/>
    </row>
    <row r="1037" ht="15.75" customHeight="1">
      <c r="C1037" s="147"/>
    </row>
    <row r="1038" ht="15.75" customHeight="1">
      <c r="C1038" s="147"/>
    </row>
    <row r="1039" ht="15.75" customHeight="1">
      <c r="C1039" s="147"/>
    </row>
    <row r="1040" ht="15.75" customHeight="1">
      <c r="C1040" s="147"/>
    </row>
    <row r="1041" ht="15.75" customHeight="1">
      <c r="C1041" s="147"/>
    </row>
    <row r="1042" ht="15.75" customHeight="1">
      <c r="C1042" s="147"/>
    </row>
    <row r="1043" ht="15.75" customHeight="1">
      <c r="C1043" s="147"/>
    </row>
    <row r="1044" ht="15.75" customHeight="1">
      <c r="C1044" s="147"/>
    </row>
    <row r="1045" ht="15.75" customHeight="1">
      <c r="C1045" s="147"/>
    </row>
    <row r="1046" ht="15.75" customHeight="1">
      <c r="C1046" s="147"/>
    </row>
    <row r="1047" ht="15.75" customHeight="1">
      <c r="C1047" s="147"/>
    </row>
    <row r="1048" ht="15.75" customHeight="1">
      <c r="C1048" s="147"/>
    </row>
    <row r="1049" ht="15.75" customHeight="1">
      <c r="C1049" s="147"/>
    </row>
    <row r="1050" ht="15.75" customHeight="1">
      <c r="C1050" s="147"/>
    </row>
    <row r="1051" ht="15.75" customHeight="1">
      <c r="C1051" s="147"/>
    </row>
    <row r="1052" ht="15.75" customHeight="1">
      <c r="C1052" s="147"/>
    </row>
    <row r="1053" ht="15.75" customHeight="1">
      <c r="C1053" s="147"/>
    </row>
    <row r="1054" ht="15.75" customHeight="1">
      <c r="C1054" s="147"/>
    </row>
    <row r="1055" ht="15.75" customHeight="1">
      <c r="C1055" s="147"/>
    </row>
    <row r="1056" ht="15.75" customHeight="1">
      <c r="C1056" s="147"/>
    </row>
    <row r="1057" ht="15.75" customHeight="1">
      <c r="C1057" s="147"/>
    </row>
    <row r="1058" ht="15.75" customHeight="1">
      <c r="C1058" s="147"/>
    </row>
    <row r="1059" ht="15.75" customHeight="1">
      <c r="C1059" s="147"/>
    </row>
  </sheetData>
  <mergeCells count="63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171:L171"/>
    <mergeCell ref="A172:L172"/>
    <mergeCell ref="A173:L173"/>
    <mergeCell ref="A174:L174"/>
    <mergeCell ref="A175:L175"/>
    <mergeCell ref="A176:L176"/>
    <mergeCell ref="A177:L177"/>
    <mergeCell ref="A178:L178"/>
    <mergeCell ref="A179:L179"/>
    <mergeCell ref="A180:L180"/>
    <mergeCell ref="A181:L181"/>
    <mergeCell ref="A182:L182"/>
    <mergeCell ref="A183:L183"/>
    <mergeCell ref="A184:L184"/>
    <mergeCell ref="A192:L192"/>
    <mergeCell ref="A193:L193"/>
    <mergeCell ref="A194:L194"/>
    <mergeCell ref="A195:L195"/>
    <mergeCell ref="A185:L185"/>
    <mergeCell ref="A186:L186"/>
    <mergeCell ref="A187:L187"/>
    <mergeCell ref="A188:L188"/>
    <mergeCell ref="A189:L189"/>
    <mergeCell ref="A190:L190"/>
    <mergeCell ref="A191:L191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166:L166"/>
    <mergeCell ref="A167:L167"/>
    <mergeCell ref="A168:L168"/>
    <mergeCell ref="A169:L169"/>
    <mergeCell ref="A170:L170"/>
  </mergeCells>
  <conditionalFormatting sqref="AD1:AD3">
    <cfRule type="notContainsBlanks" dxfId="0" priority="1">
      <formula>LEN(TRIM(AD1))&gt;0</formula>
    </cfRule>
  </conditionalFormatting>
  <dataValidations>
    <dataValidation type="list" allowBlank="1" sqref="P146:P163">
      <formula1>$AD$8:$AD$60</formula1>
    </dataValidation>
    <dataValidation type="list" allowBlank="1" sqref="P164">
      <formula1>$AD$8:$AD$63</formula1>
    </dataValidation>
    <dataValidation type="list" allowBlank="1" sqref="H8:H164">
      <formula1>"SERVIÇO,CURSO,EVENTO,REUNIÃO,OUTROS"</formula1>
    </dataValidation>
    <dataValidation type="list" allowBlank="1" sqref="P8:P145">
      <formula1>$AD$8</formula1>
    </dataValidation>
  </dataValidations>
  <printOptions/>
  <pageMargins bottom="0.7875" footer="0.0" header="0.0" left="0.511805555555555" right="0.511805555555555" top="0.78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7.0" topLeftCell="D8" activePane="bottomRight" state="frozen"/>
      <selection activeCell="D1" sqref="D1" pane="topRight"/>
      <selection activeCell="A8" sqref="A8" pane="bottomLeft"/>
      <selection activeCell="D8" sqref="D8" pane="bottomRight"/>
    </sheetView>
  </sheetViews>
  <sheetFormatPr customHeight="1" defaultColWidth="12.63" defaultRowHeight="15.0"/>
  <cols>
    <col customWidth="1" min="1" max="1" width="18.13"/>
    <col customWidth="1" min="2" max="2" width="15.63"/>
    <col customWidth="1" min="3" max="3" width="54.38"/>
    <col customWidth="1" min="4" max="4" width="14.0"/>
    <col customWidth="1" min="5" max="5" width="19.13"/>
    <col customWidth="1" min="6" max="6" width="51.0"/>
    <col customWidth="1" min="7" max="7" width="16.88"/>
    <col customWidth="1" min="8" max="8" width="9.13"/>
    <col customWidth="1" min="9" max="9" width="7.13"/>
    <col customWidth="1" min="10" max="10" width="12.63"/>
    <col customWidth="1" min="11" max="11" width="9.63"/>
    <col customWidth="1" min="12" max="12" width="38.75"/>
    <col customWidth="1" min="13" max="13" width="13.13"/>
    <col customWidth="1" min="14" max="14" width="15.63"/>
    <col customWidth="1" min="15" max="15" width="21.75"/>
    <col customWidth="1" min="16" max="16" width="18.0"/>
    <col customWidth="1" min="17" max="17" width="15.88"/>
    <col customWidth="1" min="18" max="18" width="19.13"/>
    <col customWidth="1" min="19" max="19" width="17.5"/>
    <col customWidth="1" min="20" max="20" width="15.5"/>
    <col customWidth="1" min="21" max="21" width="14.75"/>
    <col customWidth="1" min="22" max="22" width="13.13"/>
    <col customWidth="1" min="23" max="23" width="17.25"/>
    <col customWidth="1" min="24" max="24" width="17.5"/>
    <col customWidth="1" min="25" max="25" width="18.0"/>
    <col customWidth="1" min="26" max="26" width="19.38"/>
    <col customWidth="1" min="27" max="27" width="15.88"/>
    <col customWidth="1" min="28" max="29" width="13.13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  <c r="AD1" s="6" t="s">
        <v>1</v>
      </c>
    </row>
    <row r="2">
      <c r="B2" s="2" t="s">
        <v>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5"/>
      <c r="AC2" s="5"/>
      <c r="AD2" s="6" t="s">
        <v>3</v>
      </c>
    </row>
    <row r="3">
      <c r="B3" s="2" t="s">
        <v>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7"/>
      <c r="AC3" s="7"/>
      <c r="AD3" s="6" t="s">
        <v>5</v>
      </c>
    </row>
    <row r="4" ht="15.0" customHeight="1">
      <c r="A4" s="8" t="s">
        <v>6</v>
      </c>
      <c r="B4" s="9"/>
      <c r="C4" s="10" t="s">
        <v>7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2"/>
      <c r="AB4" s="7"/>
      <c r="AC4" s="7"/>
    </row>
    <row r="5" ht="15.75" customHeight="1">
      <c r="A5" s="13" t="s">
        <v>8</v>
      </c>
      <c r="B5" s="14"/>
      <c r="C5" s="13" t="s">
        <v>9</v>
      </c>
      <c r="D5" s="15"/>
      <c r="E5" s="14"/>
      <c r="F5" s="13" t="s">
        <v>10</v>
      </c>
      <c r="G5" s="15"/>
      <c r="H5" s="15"/>
      <c r="I5" s="15"/>
      <c r="J5" s="15"/>
      <c r="K5" s="15"/>
      <c r="L5" s="16"/>
      <c r="M5" s="13" t="s">
        <v>11</v>
      </c>
      <c r="N5" s="15"/>
      <c r="O5" s="15"/>
      <c r="P5" s="15"/>
      <c r="Q5" s="15"/>
      <c r="R5" s="15"/>
      <c r="S5" s="14"/>
      <c r="T5" s="13" t="s">
        <v>12</v>
      </c>
      <c r="U5" s="15"/>
      <c r="V5" s="15"/>
      <c r="W5" s="15"/>
      <c r="X5" s="15"/>
      <c r="Y5" s="14"/>
      <c r="Z5" s="17" t="s">
        <v>13</v>
      </c>
      <c r="AA5" s="17" t="s">
        <v>14</v>
      </c>
      <c r="AB5" s="18"/>
      <c r="AC5" s="18"/>
      <c r="AD5" s="18"/>
    </row>
    <row r="6" ht="15.75" customHeight="1">
      <c r="A6" s="17" t="s">
        <v>15</v>
      </c>
      <c r="B6" s="17" t="s">
        <v>16</v>
      </c>
      <c r="C6" s="17" t="s">
        <v>17</v>
      </c>
      <c r="D6" s="17" t="s">
        <v>18</v>
      </c>
      <c r="E6" s="17" t="s">
        <v>19</v>
      </c>
      <c r="F6" s="17" t="s">
        <v>20</v>
      </c>
      <c r="G6" s="17" t="s">
        <v>21</v>
      </c>
      <c r="H6" s="17" t="s">
        <v>22</v>
      </c>
      <c r="I6" s="13" t="s">
        <v>23</v>
      </c>
      <c r="J6" s="14"/>
      <c r="K6" s="19" t="s">
        <v>24</v>
      </c>
      <c r="L6" s="14"/>
      <c r="M6" s="17" t="s">
        <v>25</v>
      </c>
      <c r="N6" s="17" t="s">
        <v>26</v>
      </c>
      <c r="O6" s="17" t="s">
        <v>27</v>
      </c>
      <c r="P6" s="17" t="s">
        <v>28</v>
      </c>
      <c r="Q6" s="20" t="s">
        <v>29</v>
      </c>
      <c r="R6" s="20" t="s">
        <v>30</v>
      </c>
      <c r="S6" s="20" t="s">
        <v>31</v>
      </c>
      <c r="T6" s="19" t="s">
        <v>32</v>
      </c>
      <c r="U6" s="14"/>
      <c r="V6" s="19" t="s">
        <v>33</v>
      </c>
      <c r="W6" s="14"/>
      <c r="X6" s="17" t="s">
        <v>34</v>
      </c>
      <c r="Y6" s="20" t="s">
        <v>35</v>
      </c>
      <c r="Z6" s="21"/>
      <c r="AA6" s="21"/>
      <c r="AB6" s="18"/>
      <c r="AC6" s="18"/>
      <c r="AD6" s="18"/>
      <c r="AE6" s="18"/>
    </row>
    <row r="7">
      <c r="A7" s="22"/>
      <c r="B7" s="22"/>
      <c r="C7" s="22"/>
      <c r="D7" s="22"/>
      <c r="E7" s="22"/>
      <c r="F7" s="22"/>
      <c r="G7" s="22"/>
      <c r="H7" s="22"/>
      <c r="I7" s="23" t="s">
        <v>36</v>
      </c>
      <c r="J7" s="23" t="s">
        <v>37</v>
      </c>
      <c r="K7" s="23" t="s">
        <v>38</v>
      </c>
      <c r="L7" s="24" t="s">
        <v>39</v>
      </c>
      <c r="M7" s="22"/>
      <c r="N7" s="22"/>
      <c r="O7" s="22"/>
      <c r="P7" s="22"/>
      <c r="Q7" s="22"/>
      <c r="R7" s="22"/>
      <c r="S7" s="22"/>
      <c r="T7" s="23" t="s">
        <v>40</v>
      </c>
      <c r="U7" s="24" t="s">
        <v>41</v>
      </c>
      <c r="V7" s="23" t="s">
        <v>42</v>
      </c>
      <c r="W7" s="24" t="s">
        <v>43</v>
      </c>
      <c r="X7" s="22"/>
      <c r="Y7" s="22"/>
      <c r="Z7" s="22"/>
      <c r="AA7" s="22"/>
      <c r="AB7" s="18"/>
      <c r="AC7" s="18"/>
      <c r="AD7" s="18"/>
      <c r="AE7" s="18"/>
    </row>
    <row r="8">
      <c r="A8" s="25" t="s">
        <v>44</v>
      </c>
      <c r="B8" s="25" t="s">
        <v>44</v>
      </c>
      <c r="C8" s="95" t="s">
        <v>749</v>
      </c>
      <c r="D8" s="26" t="s">
        <v>750</v>
      </c>
      <c r="E8" s="26" t="s">
        <v>56</v>
      </c>
      <c r="F8" s="26" t="s">
        <v>751</v>
      </c>
      <c r="G8" s="30"/>
      <c r="H8" s="26"/>
      <c r="I8" s="26" t="s">
        <v>50</v>
      </c>
      <c r="J8" s="32" t="s">
        <v>752</v>
      </c>
      <c r="K8" s="26" t="s">
        <v>331</v>
      </c>
      <c r="L8" s="41" t="s">
        <v>753</v>
      </c>
      <c r="M8" s="42">
        <v>44798.0</v>
      </c>
      <c r="N8" s="42">
        <v>44801.0</v>
      </c>
      <c r="O8" s="42"/>
      <c r="P8" s="37"/>
      <c r="Q8" s="168"/>
      <c r="R8" s="168"/>
      <c r="S8" s="169"/>
      <c r="T8" s="26">
        <v>3.0</v>
      </c>
      <c r="U8" s="36">
        <v>791.62</v>
      </c>
      <c r="V8" s="26">
        <v>1.0</v>
      </c>
      <c r="W8" s="36">
        <v>263.87</v>
      </c>
      <c r="X8" s="26">
        <f t="shared" ref="X8:X251" si="1">T8+(V8*0.5)</f>
        <v>3.5</v>
      </c>
      <c r="Y8" s="38">
        <f t="shared" ref="Y8:Y251" si="2">(T8*U8)+(V8*W8)</f>
        <v>2638.73</v>
      </c>
      <c r="Z8" s="38">
        <f t="shared" ref="Z8:Z251" si="3">S8+Y8</f>
        <v>2638.73</v>
      </c>
      <c r="AA8" s="78"/>
      <c r="AB8" s="18"/>
      <c r="AC8" s="18"/>
      <c r="AD8" s="18"/>
      <c r="AE8" s="18"/>
    </row>
    <row r="9">
      <c r="A9" s="25" t="s">
        <v>44</v>
      </c>
      <c r="B9" s="25" t="s">
        <v>44</v>
      </c>
      <c r="C9" s="27" t="s">
        <v>754</v>
      </c>
      <c r="D9" s="26" t="s">
        <v>755</v>
      </c>
      <c r="E9" s="26" t="s">
        <v>56</v>
      </c>
      <c r="F9" s="26" t="s">
        <v>756</v>
      </c>
      <c r="G9" s="30"/>
      <c r="H9" s="26"/>
      <c r="I9" s="26" t="s">
        <v>50</v>
      </c>
      <c r="J9" s="32" t="s">
        <v>752</v>
      </c>
      <c r="K9" s="26" t="s">
        <v>582</v>
      </c>
      <c r="L9" s="41" t="s">
        <v>757</v>
      </c>
      <c r="M9" s="42">
        <v>44783.0</v>
      </c>
      <c r="N9" s="42">
        <v>44785.0</v>
      </c>
      <c r="O9" s="34"/>
      <c r="P9" s="49"/>
      <c r="Q9" s="168"/>
      <c r="R9" s="168"/>
      <c r="S9" s="169"/>
      <c r="T9" s="26">
        <v>2.0</v>
      </c>
      <c r="U9" s="36">
        <v>791.62</v>
      </c>
      <c r="V9" s="26">
        <v>1.0</v>
      </c>
      <c r="W9" s="36">
        <v>263.87</v>
      </c>
      <c r="X9" s="26">
        <f t="shared" si="1"/>
        <v>2.5</v>
      </c>
      <c r="Y9" s="38">
        <f t="shared" si="2"/>
        <v>1847.11</v>
      </c>
      <c r="Z9" s="38">
        <f t="shared" si="3"/>
        <v>1847.11</v>
      </c>
      <c r="AA9" s="78"/>
      <c r="AB9" s="18"/>
      <c r="AC9" s="18"/>
    </row>
    <row r="10">
      <c r="A10" s="25" t="s">
        <v>44</v>
      </c>
      <c r="B10" s="25" t="s">
        <v>44</v>
      </c>
      <c r="C10" s="95" t="s">
        <v>639</v>
      </c>
      <c r="D10" s="26" t="s">
        <v>443</v>
      </c>
      <c r="E10" s="26" t="s">
        <v>56</v>
      </c>
      <c r="F10" s="26" t="s">
        <v>758</v>
      </c>
      <c r="G10" s="30"/>
      <c r="H10" s="26"/>
      <c r="I10" s="26" t="s">
        <v>50</v>
      </c>
      <c r="J10" s="32" t="s">
        <v>752</v>
      </c>
      <c r="K10" s="26" t="s">
        <v>50</v>
      </c>
      <c r="L10" s="41" t="s">
        <v>759</v>
      </c>
      <c r="M10" s="42">
        <v>44777.0</v>
      </c>
      <c r="N10" s="42">
        <v>44778.0</v>
      </c>
      <c r="O10" s="42"/>
      <c r="P10" s="37"/>
      <c r="Q10" s="168"/>
      <c r="R10" s="168"/>
      <c r="S10" s="169"/>
      <c r="T10" s="26">
        <v>1.0</v>
      </c>
      <c r="U10" s="83">
        <v>527.75</v>
      </c>
      <c r="V10" s="26">
        <v>0.0</v>
      </c>
      <c r="W10" s="36">
        <v>263.87</v>
      </c>
      <c r="X10" s="26">
        <f t="shared" si="1"/>
        <v>1</v>
      </c>
      <c r="Y10" s="38">
        <f t="shared" si="2"/>
        <v>527.75</v>
      </c>
      <c r="Z10" s="38">
        <f t="shared" si="3"/>
        <v>527.75</v>
      </c>
      <c r="AA10" s="78"/>
      <c r="AB10" s="44"/>
      <c r="AC10" s="44"/>
    </row>
    <row r="11">
      <c r="A11" s="25" t="s">
        <v>44</v>
      </c>
      <c r="B11" s="25" t="s">
        <v>44</v>
      </c>
      <c r="C11" s="95" t="s">
        <v>684</v>
      </c>
      <c r="D11" s="26" t="s">
        <v>327</v>
      </c>
      <c r="E11" s="26" t="s">
        <v>328</v>
      </c>
      <c r="F11" s="26" t="s">
        <v>760</v>
      </c>
      <c r="G11" s="30"/>
      <c r="H11" s="26"/>
      <c r="I11" s="26" t="s">
        <v>50</v>
      </c>
      <c r="J11" s="32" t="s">
        <v>752</v>
      </c>
      <c r="K11" s="26" t="s">
        <v>331</v>
      </c>
      <c r="L11" s="41" t="s">
        <v>753</v>
      </c>
      <c r="M11" s="42">
        <v>44775.0</v>
      </c>
      <c r="N11" s="42">
        <v>44776.0</v>
      </c>
      <c r="O11" s="34"/>
      <c r="P11" s="49"/>
      <c r="Q11" s="168"/>
      <c r="R11" s="168"/>
      <c r="S11" s="169"/>
      <c r="T11" s="26">
        <v>1.0</v>
      </c>
      <c r="U11" s="36">
        <v>791.62</v>
      </c>
      <c r="V11" s="26">
        <v>1.0</v>
      </c>
      <c r="W11" s="36">
        <v>263.87</v>
      </c>
      <c r="X11" s="26">
        <f t="shared" si="1"/>
        <v>1.5</v>
      </c>
      <c r="Y11" s="38">
        <f t="shared" si="2"/>
        <v>1055.49</v>
      </c>
      <c r="Z11" s="38">
        <f t="shared" si="3"/>
        <v>1055.49</v>
      </c>
      <c r="AA11" s="78"/>
      <c r="AB11" s="44"/>
      <c r="AC11" s="44"/>
    </row>
    <row r="12">
      <c r="A12" s="25" t="s">
        <v>44</v>
      </c>
      <c r="B12" s="25" t="s">
        <v>44</v>
      </c>
      <c r="C12" s="95" t="s">
        <v>684</v>
      </c>
      <c r="D12" s="26" t="s">
        <v>327</v>
      </c>
      <c r="E12" s="26" t="s">
        <v>328</v>
      </c>
      <c r="F12" s="26" t="s">
        <v>761</v>
      </c>
      <c r="G12" s="30"/>
      <c r="H12" s="26"/>
      <c r="I12" s="26" t="s">
        <v>50</v>
      </c>
      <c r="J12" s="32" t="s">
        <v>752</v>
      </c>
      <c r="K12" s="26" t="s">
        <v>50</v>
      </c>
      <c r="L12" s="41" t="s">
        <v>762</v>
      </c>
      <c r="M12" s="42">
        <v>44782.0</v>
      </c>
      <c r="N12" s="42">
        <v>44782.0</v>
      </c>
      <c r="O12" s="42"/>
      <c r="P12" s="37"/>
      <c r="Q12" s="168"/>
      <c r="R12" s="168"/>
      <c r="S12" s="169"/>
      <c r="T12" s="26">
        <v>0.0</v>
      </c>
      <c r="U12" s="36">
        <v>791.62</v>
      </c>
      <c r="V12" s="26">
        <v>1.0</v>
      </c>
      <c r="W12" s="36">
        <v>263.87</v>
      </c>
      <c r="X12" s="26">
        <f t="shared" si="1"/>
        <v>0.5</v>
      </c>
      <c r="Y12" s="38">
        <f t="shared" si="2"/>
        <v>263.87</v>
      </c>
      <c r="Z12" s="38">
        <f t="shared" si="3"/>
        <v>263.87</v>
      </c>
      <c r="AA12" s="78"/>
      <c r="AB12" s="44"/>
      <c r="AC12" s="44"/>
    </row>
    <row r="13">
      <c r="A13" s="25" t="s">
        <v>44</v>
      </c>
      <c r="B13" s="25" t="s">
        <v>44</v>
      </c>
      <c r="C13" s="95" t="s">
        <v>688</v>
      </c>
      <c r="D13" s="26" t="s">
        <v>433</v>
      </c>
      <c r="E13" s="26" t="s">
        <v>56</v>
      </c>
      <c r="F13" s="26" t="s">
        <v>763</v>
      </c>
      <c r="G13" s="30"/>
      <c r="H13" s="26"/>
      <c r="I13" s="26" t="s">
        <v>50</v>
      </c>
      <c r="J13" s="32" t="s">
        <v>752</v>
      </c>
      <c r="K13" s="26" t="s">
        <v>50</v>
      </c>
      <c r="L13" s="41" t="s">
        <v>762</v>
      </c>
      <c r="M13" s="42">
        <v>44782.0</v>
      </c>
      <c r="N13" s="42">
        <v>44782.0</v>
      </c>
      <c r="O13" s="34"/>
      <c r="P13" s="49"/>
      <c r="Q13" s="168"/>
      <c r="R13" s="168"/>
      <c r="S13" s="169"/>
      <c r="T13" s="26">
        <v>0.0</v>
      </c>
      <c r="U13" s="36">
        <v>791.62</v>
      </c>
      <c r="V13" s="26">
        <v>1.0</v>
      </c>
      <c r="W13" s="36">
        <v>263.87</v>
      </c>
      <c r="X13" s="26">
        <f t="shared" si="1"/>
        <v>0.5</v>
      </c>
      <c r="Y13" s="38">
        <f t="shared" si="2"/>
        <v>263.87</v>
      </c>
      <c r="Z13" s="38">
        <f t="shared" si="3"/>
        <v>263.87</v>
      </c>
      <c r="AA13" s="78"/>
      <c r="AB13" s="44"/>
      <c r="AC13" s="44"/>
    </row>
    <row r="14">
      <c r="A14" s="25" t="s">
        <v>44</v>
      </c>
      <c r="B14" s="25" t="s">
        <v>44</v>
      </c>
      <c r="C14" s="95" t="s">
        <v>464</v>
      </c>
      <c r="D14" s="26" t="s">
        <v>427</v>
      </c>
      <c r="E14" s="26" t="s">
        <v>56</v>
      </c>
      <c r="F14" s="26" t="s">
        <v>764</v>
      </c>
      <c r="G14" s="30"/>
      <c r="H14" s="26"/>
      <c r="I14" s="26" t="s">
        <v>50</v>
      </c>
      <c r="J14" s="32" t="s">
        <v>752</v>
      </c>
      <c r="K14" s="26" t="s">
        <v>50</v>
      </c>
      <c r="L14" s="41" t="s">
        <v>765</v>
      </c>
      <c r="M14" s="42">
        <v>44774.0</v>
      </c>
      <c r="N14" s="42">
        <v>44774.0</v>
      </c>
      <c r="O14" s="42"/>
      <c r="P14" s="37"/>
      <c r="Q14" s="168"/>
      <c r="R14" s="168"/>
      <c r="S14" s="169"/>
      <c r="T14" s="26">
        <v>0.0</v>
      </c>
      <c r="U14" s="36">
        <v>791.62</v>
      </c>
      <c r="V14" s="26">
        <v>1.0</v>
      </c>
      <c r="W14" s="36">
        <v>263.87</v>
      </c>
      <c r="X14" s="26">
        <f t="shared" si="1"/>
        <v>0.5</v>
      </c>
      <c r="Y14" s="38">
        <f t="shared" si="2"/>
        <v>263.87</v>
      </c>
      <c r="Z14" s="38">
        <f t="shared" si="3"/>
        <v>263.87</v>
      </c>
      <c r="AA14" s="78"/>
      <c r="AB14" s="44"/>
      <c r="AC14" s="44"/>
    </row>
    <row r="15">
      <c r="A15" s="25" t="s">
        <v>44</v>
      </c>
      <c r="B15" s="25" t="s">
        <v>44</v>
      </c>
      <c r="C15" s="95" t="s">
        <v>766</v>
      </c>
      <c r="D15" s="26" t="s">
        <v>433</v>
      </c>
      <c r="E15" s="26" t="s">
        <v>56</v>
      </c>
      <c r="F15" s="26" t="s">
        <v>767</v>
      </c>
      <c r="G15" s="30"/>
      <c r="H15" s="26"/>
      <c r="I15" s="26" t="s">
        <v>50</v>
      </c>
      <c r="J15" s="32" t="s">
        <v>752</v>
      </c>
      <c r="K15" s="26" t="s">
        <v>50</v>
      </c>
      <c r="L15" s="41" t="s">
        <v>765</v>
      </c>
      <c r="M15" s="42">
        <v>44774.0</v>
      </c>
      <c r="N15" s="42">
        <v>44774.0</v>
      </c>
      <c r="O15" s="34"/>
      <c r="P15" s="49"/>
      <c r="Q15" s="168"/>
      <c r="R15" s="168"/>
      <c r="S15" s="169"/>
      <c r="T15" s="26">
        <v>0.0</v>
      </c>
      <c r="U15" s="36">
        <v>791.62</v>
      </c>
      <c r="V15" s="26">
        <v>1.0</v>
      </c>
      <c r="W15" s="36">
        <v>263.87</v>
      </c>
      <c r="X15" s="26">
        <f t="shared" si="1"/>
        <v>0.5</v>
      </c>
      <c r="Y15" s="38">
        <f t="shared" si="2"/>
        <v>263.87</v>
      </c>
      <c r="Z15" s="38">
        <f t="shared" si="3"/>
        <v>263.87</v>
      </c>
      <c r="AA15" s="78"/>
      <c r="AB15" s="44"/>
      <c r="AC15" s="44"/>
    </row>
    <row r="16">
      <c r="A16" s="25" t="s">
        <v>44</v>
      </c>
      <c r="B16" s="25" t="s">
        <v>44</v>
      </c>
      <c r="C16" s="95" t="s">
        <v>768</v>
      </c>
      <c r="D16" s="45" t="s">
        <v>436</v>
      </c>
      <c r="E16" s="26" t="s">
        <v>56</v>
      </c>
      <c r="F16" s="26" t="s">
        <v>769</v>
      </c>
      <c r="G16" s="30"/>
      <c r="H16" s="26"/>
      <c r="I16" s="26" t="s">
        <v>50</v>
      </c>
      <c r="J16" s="32" t="s">
        <v>752</v>
      </c>
      <c r="K16" s="26" t="s">
        <v>50</v>
      </c>
      <c r="L16" s="41" t="s">
        <v>762</v>
      </c>
      <c r="M16" s="42">
        <v>44782.0</v>
      </c>
      <c r="N16" s="42">
        <v>44782.0</v>
      </c>
      <c r="O16" s="42"/>
      <c r="P16" s="37"/>
      <c r="Q16" s="168"/>
      <c r="R16" s="168"/>
      <c r="S16" s="169"/>
      <c r="T16" s="26">
        <v>0.0</v>
      </c>
      <c r="U16" s="36">
        <v>791.62</v>
      </c>
      <c r="V16" s="26">
        <v>1.0</v>
      </c>
      <c r="W16" s="36">
        <v>263.87</v>
      </c>
      <c r="X16" s="26">
        <f t="shared" si="1"/>
        <v>0.5</v>
      </c>
      <c r="Y16" s="38">
        <f t="shared" si="2"/>
        <v>263.87</v>
      </c>
      <c r="Z16" s="38">
        <f t="shared" si="3"/>
        <v>263.87</v>
      </c>
      <c r="AA16" s="78"/>
      <c r="AB16" s="44"/>
      <c r="AC16" s="44"/>
    </row>
    <row r="17">
      <c r="A17" s="25" t="s">
        <v>44</v>
      </c>
      <c r="B17" s="25" t="s">
        <v>44</v>
      </c>
      <c r="C17" s="95" t="s">
        <v>770</v>
      </c>
      <c r="D17" s="26" t="s">
        <v>771</v>
      </c>
      <c r="E17" s="26" t="s">
        <v>56</v>
      </c>
      <c r="F17" s="26" t="s">
        <v>772</v>
      </c>
      <c r="G17" s="30"/>
      <c r="H17" s="26"/>
      <c r="I17" s="26" t="s">
        <v>50</v>
      </c>
      <c r="J17" s="32" t="s">
        <v>752</v>
      </c>
      <c r="K17" s="26" t="s">
        <v>50</v>
      </c>
      <c r="L17" s="41" t="s">
        <v>765</v>
      </c>
      <c r="M17" s="42">
        <v>44774.0</v>
      </c>
      <c r="N17" s="42">
        <v>44774.0</v>
      </c>
      <c r="O17" s="34"/>
      <c r="P17" s="49"/>
      <c r="Q17" s="168"/>
      <c r="R17" s="168"/>
      <c r="S17" s="169"/>
      <c r="T17" s="26">
        <v>0.0</v>
      </c>
      <c r="U17" s="36">
        <v>791.62</v>
      </c>
      <c r="V17" s="26">
        <v>1.0</v>
      </c>
      <c r="W17" s="36">
        <v>263.87</v>
      </c>
      <c r="X17" s="26">
        <f t="shared" si="1"/>
        <v>0.5</v>
      </c>
      <c r="Y17" s="38">
        <f t="shared" si="2"/>
        <v>263.87</v>
      </c>
      <c r="Z17" s="38">
        <f t="shared" si="3"/>
        <v>263.87</v>
      </c>
      <c r="AA17" s="78"/>
      <c r="AB17" s="44"/>
      <c r="AC17" s="44"/>
    </row>
    <row r="18">
      <c r="A18" s="25" t="s">
        <v>44</v>
      </c>
      <c r="B18" s="25" t="s">
        <v>44</v>
      </c>
      <c r="C18" s="95" t="s">
        <v>684</v>
      </c>
      <c r="D18" s="26" t="s">
        <v>327</v>
      </c>
      <c r="E18" s="26" t="s">
        <v>328</v>
      </c>
      <c r="F18" s="26" t="s">
        <v>772</v>
      </c>
      <c r="G18" s="30"/>
      <c r="H18" s="26"/>
      <c r="I18" s="26" t="s">
        <v>50</v>
      </c>
      <c r="J18" s="32" t="s">
        <v>752</v>
      </c>
      <c r="K18" s="26" t="s">
        <v>331</v>
      </c>
      <c r="L18" s="41" t="s">
        <v>753</v>
      </c>
      <c r="M18" s="42">
        <v>44791.0</v>
      </c>
      <c r="N18" s="42">
        <v>44791.0</v>
      </c>
      <c r="O18" s="42"/>
      <c r="P18" s="37"/>
      <c r="Q18" s="168"/>
      <c r="R18" s="168"/>
      <c r="S18" s="169"/>
      <c r="T18" s="26">
        <v>0.0</v>
      </c>
      <c r="U18" s="36">
        <v>791.62</v>
      </c>
      <c r="V18" s="26">
        <v>1.0</v>
      </c>
      <c r="W18" s="36">
        <v>263.87</v>
      </c>
      <c r="X18" s="26">
        <f t="shared" si="1"/>
        <v>0.5</v>
      </c>
      <c r="Y18" s="38">
        <f t="shared" si="2"/>
        <v>263.87</v>
      </c>
      <c r="Z18" s="38">
        <f t="shared" si="3"/>
        <v>263.87</v>
      </c>
      <c r="AA18" s="78"/>
      <c r="AB18" s="44"/>
      <c r="AC18" s="44"/>
      <c r="AD18" s="44"/>
      <c r="AE18" s="44"/>
    </row>
    <row r="19">
      <c r="A19" s="25" t="s">
        <v>44</v>
      </c>
      <c r="B19" s="25" t="s">
        <v>44</v>
      </c>
      <c r="C19" s="95" t="s">
        <v>684</v>
      </c>
      <c r="D19" s="26" t="s">
        <v>327</v>
      </c>
      <c r="E19" s="26" t="s">
        <v>328</v>
      </c>
      <c r="F19" s="26" t="s">
        <v>773</v>
      </c>
      <c r="G19" s="30"/>
      <c r="H19" s="26"/>
      <c r="I19" s="26" t="s">
        <v>50</v>
      </c>
      <c r="J19" s="32" t="s">
        <v>752</v>
      </c>
      <c r="K19" s="26" t="s">
        <v>331</v>
      </c>
      <c r="L19" s="41" t="s">
        <v>753</v>
      </c>
      <c r="M19" s="42">
        <v>44789.0</v>
      </c>
      <c r="N19" s="42">
        <v>44789.0</v>
      </c>
      <c r="O19" s="34"/>
      <c r="P19" s="49"/>
      <c r="Q19" s="168"/>
      <c r="R19" s="168"/>
      <c r="S19" s="169"/>
      <c r="T19" s="26">
        <v>1.0</v>
      </c>
      <c r="U19" s="36">
        <v>791.62</v>
      </c>
      <c r="V19" s="26">
        <v>0.0</v>
      </c>
      <c r="W19" s="36">
        <v>263.87</v>
      </c>
      <c r="X19" s="26">
        <f t="shared" si="1"/>
        <v>1</v>
      </c>
      <c r="Y19" s="38">
        <f t="shared" si="2"/>
        <v>791.62</v>
      </c>
      <c r="Z19" s="38">
        <f t="shared" si="3"/>
        <v>791.62</v>
      </c>
      <c r="AA19" s="78"/>
      <c r="AB19" s="44"/>
      <c r="AC19" s="44"/>
    </row>
    <row r="20">
      <c r="A20" s="25" t="s">
        <v>44</v>
      </c>
      <c r="B20" s="25" t="s">
        <v>44</v>
      </c>
      <c r="C20" s="95" t="s">
        <v>684</v>
      </c>
      <c r="D20" s="26" t="s">
        <v>327</v>
      </c>
      <c r="E20" s="26" t="s">
        <v>328</v>
      </c>
      <c r="F20" s="26" t="s">
        <v>774</v>
      </c>
      <c r="G20" s="30"/>
      <c r="H20" s="26"/>
      <c r="I20" s="26" t="s">
        <v>50</v>
      </c>
      <c r="J20" s="32" t="s">
        <v>752</v>
      </c>
      <c r="K20" s="26" t="s">
        <v>331</v>
      </c>
      <c r="L20" s="41" t="s">
        <v>753</v>
      </c>
      <c r="M20" s="42">
        <v>44796.0</v>
      </c>
      <c r="N20" s="42">
        <v>44796.0</v>
      </c>
      <c r="O20" s="42"/>
      <c r="P20" s="37"/>
      <c r="Q20" s="168"/>
      <c r="R20" s="168"/>
      <c r="S20" s="169"/>
      <c r="T20" s="26">
        <v>1.0</v>
      </c>
      <c r="U20" s="36">
        <v>791.62</v>
      </c>
      <c r="V20" s="26">
        <v>0.0</v>
      </c>
      <c r="W20" s="36">
        <v>263.87</v>
      </c>
      <c r="X20" s="26">
        <f t="shared" si="1"/>
        <v>1</v>
      </c>
      <c r="Y20" s="38">
        <f t="shared" si="2"/>
        <v>791.62</v>
      </c>
      <c r="Z20" s="38">
        <f t="shared" si="3"/>
        <v>791.62</v>
      </c>
      <c r="AA20" s="78"/>
      <c r="AB20" s="44"/>
      <c r="AC20" s="44"/>
    </row>
    <row r="21" ht="15.75" customHeight="1">
      <c r="A21" s="25" t="s">
        <v>44</v>
      </c>
      <c r="B21" s="25" t="s">
        <v>44</v>
      </c>
      <c r="C21" s="95" t="s">
        <v>699</v>
      </c>
      <c r="D21" s="26" t="s">
        <v>440</v>
      </c>
      <c r="E21" s="26" t="s">
        <v>56</v>
      </c>
      <c r="F21" s="26" t="s">
        <v>775</v>
      </c>
      <c r="G21" s="30"/>
      <c r="H21" s="26"/>
      <c r="I21" s="26" t="s">
        <v>50</v>
      </c>
      <c r="J21" s="32" t="s">
        <v>752</v>
      </c>
      <c r="K21" s="26" t="s">
        <v>331</v>
      </c>
      <c r="L21" s="41" t="s">
        <v>753</v>
      </c>
      <c r="M21" s="42">
        <v>44802.0</v>
      </c>
      <c r="N21" s="42">
        <v>44805.0</v>
      </c>
      <c r="O21" s="34"/>
      <c r="P21" s="49"/>
      <c r="Q21" s="168"/>
      <c r="R21" s="168"/>
      <c r="S21" s="169"/>
      <c r="T21" s="26">
        <v>3.0</v>
      </c>
      <c r="U21" s="36">
        <v>791.62</v>
      </c>
      <c r="V21" s="26">
        <v>1.0</v>
      </c>
      <c r="W21" s="36">
        <v>263.87</v>
      </c>
      <c r="X21" s="26">
        <f t="shared" si="1"/>
        <v>3.5</v>
      </c>
      <c r="Y21" s="38">
        <f t="shared" si="2"/>
        <v>2638.73</v>
      </c>
      <c r="Z21" s="38">
        <f t="shared" si="3"/>
        <v>2638.73</v>
      </c>
      <c r="AA21" s="26"/>
      <c r="AB21" s="44"/>
      <c r="AC21" s="44"/>
    </row>
    <row r="22" ht="15.75" customHeight="1">
      <c r="A22" s="25" t="s">
        <v>44</v>
      </c>
      <c r="B22" s="25" t="s">
        <v>44</v>
      </c>
      <c r="C22" s="95" t="s">
        <v>776</v>
      </c>
      <c r="D22" s="26" t="s">
        <v>712</v>
      </c>
      <c r="E22" s="26" t="s">
        <v>56</v>
      </c>
      <c r="F22" s="26" t="s">
        <v>777</v>
      </c>
      <c r="G22" s="30"/>
      <c r="H22" s="26"/>
      <c r="I22" s="26" t="s">
        <v>50</v>
      </c>
      <c r="J22" s="32" t="s">
        <v>752</v>
      </c>
      <c r="K22" s="26" t="s">
        <v>331</v>
      </c>
      <c r="L22" s="41" t="s">
        <v>753</v>
      </c>
      <c r="M22" s="42">
        <v>44791.0</v>
      </c>
      <c r="N22" s="42">
        <v>44791.0</v>
      </c>
      <c r="O22" s="42"/>
      <c r="P22" s="37"/>
      <c r="Q22" s="168"/>
      <c r="R22" s="168"/>
      <c r="S22" s="169"/>
      <c r="T22" s="26">
        <v>0.0</v>
      </c>
      <c r="U22" s="36">
        <v>791.62</v>
      </c>
      <c r="V22" s="26">
        <v>1.0</v>
      </c>
      <c r="W22" s="36">
        <v>263.87</v>
      </c>
      <c r="X22" s="26">
        <f t="shared" si="1"/>
        <v>0.5</v>
      </c>
      <c r="Y22" s="38">
        <f t="shared" si="2"/>
        <v>263.87</v>
      </c>
      <c r="Z22" s="38">
        <f t="shared" si="3"/>
        <v>263.87</v>
      </c>
      <c r="AA22" s="26"/>
      <c r="AB22" s="44"/>
      <c r="AC22" s="44"/>
    </row>
    <row r="23" ht="15.75" customHeight="1">
      <c r="A23" s="25" t="s">
        <v>44</v>
      </c>
      <c r="B23" s="25" t="s">
        <v>44</v>
      </c>
      <c r="C23" s="95" t="s">
        <v>778</v>
      </c>
      <c r="D23" s="26" t="s">
        <v>779</v>
      </c>
      <c r="E23" s="26" t="s">
        <v>56</v>
      </c>
      <c r="F23" s="26" t="s">
        <v>777</v>
      </c>
      <c r="G23" s="30"/>
      <c r="H23" s="26"/>
      <c r="I23" s="26" t="s">
        <v>50</v>
      </c>
      <c r="J23" s="32" t="s">
        <v>752</v>
      </c>
      <c r="K23" s="26" t="s">
        <v>331</v>
      </c>
      <c r="L23" s="41" t="s">
        <v>753</v>
      </c>
      <c r="M23" s="42">
        <v>44791.0</v>
      </c>
      <c r="N23" s="42">
        <v>44791.0</v>
      </c>
      <c r="O23" s="34"/>
      <c r="P23" s="49"/>
      <c r="Q23" s="168"/>
      <c r="R23" s="168"/>
      <c r="S23" s="169"/>
      <c r="T23" s="26">
        <v>0.0</v>
      </c>
      <c r="U23" s="36">
        <v>791.62</v>
      </c>
      <c r="V23" s="26">
        <v>1.0</v>
      </c>
      <c r="W23" s="36">
        <v>263.87</v>
      </c>
      <c r="X23" s="26">
        <f t="shared" si="1"/>
        <v>0.5</v>
      </c>
      <c r="Y23" s="38">
        <f t="shared" si="2"/>
        <v>263.87</v>
      </c>
      <c r="Z23" s="38">
        <f t="shared" si="3"/>
        <v>263.87</v>
      </c>
      <c r="AA23" s="26"/>
      <c r="AB23" s="44"/>
      <c r="AC23" s="44"/>
    </row>
    <row r="24" ht="15.75" customHeight="1">
      <c r="A24" s="25" t="s">
        <v>44</v>
      </c>
      <c r="B24" s="25" t="s">
        <v>44</v>
      </c>
      <c r="C24" s="95" t="s">
        <v>768</v>
      </c>
      <c r="D24" s="26" t="s">
        <v>436</v>
      </c>
      <c r="E24" s="26" t="s">
        <v>56</v>
      </c>
      <c r="F24" s="26" t="s">
        <v>780</v>
      </c>
      <c r="G24" s="30"/>
      <c r="H24" s="26"/>
      <c r="I24" s="26" t="s">
        <v>50</v>
      </c>
      <c r="J24" s="32" t="s">
        <v>752</v>
      </c>
      <c r="K24" s="26" t="s">
        <v>331</v>
      </c>
      <c r="L24" s="41" t="s">
        <v>753</v>
      </c>
      <c r="M24" s="42">
        <v>44796.0</v>
      </c>
      <c r="N24" s="42">
        <v>44796.0</v>
      </c>
      <c r="O24" s="42"/>
      <c r="P24" s="37"/>
      <c r="Q24" s="168"/>
      <c r="R24" s="168"/>
      <c r="S24" s="169"/>
      <c r="T24" s="26">
        <v>0.0</v>
      </c>
      <c r="U24" s="36">
        <v>791.62</v>
      </c>
      <c r="V24" s="26">
        <v>1.0</v>
      </c>
      <c r="W24" s="36">
        <v>263.87</v>
      </c>
      <c r="X24" s="26">
        <f t="shared" si="1"/>
        <v>0.5</v>
      </c>
      <c r="Y24" s="38">
        <f t="shared" si="2"/>
        <v>263.87</v>
      </c>
      <c r="Z24" s="38">
        <f t="shared" si="3"/>
        <v>263.87</v>
      </c>
      <c r="AA24" s="26"/>
      <c r="AB24" s="44"/>
      <c r="AC24" s="44"/>
    </row>
    <row r="25" ht="15.75" customHeight="1">
      <c r="A25" s="25" t="s">
        <v>44</v>
      </c>
      <c r="B25" s="25" t="s">
        <v>44</v>
      </c>
      <c r="C25" s="95" t="s">
        <v>781</v>
      </c>
      <c r="D25" s="26" t="s">
        <v>779</v>
      </c>
      <c r="E25" s="26" t="s">
        <v>56</v>
      </c>
      <c r="F25" s="26" t="s">
        <v>782</v>
      </c>
      <c r="G25" s="30"/>
      <c r="H25" s="26"/>
      <c r="I25" s="26" t="s">
        <v>50</v>
      </c>
      <c r="J25" s="32" t="s">
        <v>752</v>
      </c>
      <c r="K25" s="26" t="s">
        <v>331</v>
      </c>
      <c r="L25" s="41" t="s">
        <v>753</v>
      </c>
      <c r="M25" s="42">
        <v>44796.0</v>
      </c>
      <c r="N25" s="42">
        <v>44796.0</v>
      </c>
      <c r="O25" s="34"/>
      <c r="P25" s="49"/>
      <c r="Q25" s="168"/>
      <c r="R25" s="168"/>
      <c r="S25" s="169"/>
      <c r="T25" s="26">
        <v>0.0</v>
      </c>
      <c r="U25" s="36">
        <v>791.62</v>
      </c>
      <c r="V25" s="26">
        <v>1.0</v>
      </c>
      <c r="W25" s="36">
        <v>263.87</v>
      </c>
      <c r="X25" s="26">
        <f t="shared" si="1"/>
        <v>0.5</v>
      </c>
      <c r="Y25" s="38">
        <f t="shared" si="2"/>
        <v>263.87</v>
      </c>
      <c r="Z25" s="38">
        <f t="shared" si="3"/>
        <v>263.87</v>
      </c>
      <c r="AA25" s="26"/>
      <c r="AB25" s="44"/>
      <c r="AC25" s="44"/>
    </row>
    <row r="26" ht="15.75" customHeight="1">
      <c r="A26" s="25" t="s">
        <v>44</v>
      </c>
      <c r="B26" s="25" t="s">
        <v>44</v>
      </c>
      <c r="C26" s="95" t="s">
        <v>776</v>
      </c>
      <c r="D26" s="26" t="s">
        <v>712</v>
      </c>
      <c r="E26" s="26" t="s">
        <v>56</v>
      </c>
      <c r="F26" s="26" t="s">
        <v>782</v>
      </c>
      <c r="G26" s="30"/>
      <c r="H26" s="26"/>
      <c r="I26" s="26" t="s">
        <v>50</v>
      </c>
      <c r="J26" s="32" t="s">
        <v>752</v>
      </c>
      <c r="K26" s="26" t="s">
        <v>331</v>
      </c>
      <c r="L26" s="41" t="s">
        <v>753</v>
      </c>
      <c r="M26" s="42">
        <v>44796.0</v>
      </c>
      <c r="N26" s="42">
        <v>44796.0</v>
      </c>
      <c r="O26" s="42"/>
      <c r="P26" s="37"/>
      <c r="Q26" s="168"/>
      <c r="R26" s="168"/>
      <c r="S26" s="169"/>
      <c r="T26" s="26">
        <v>0.0</v>
      </c>
      <c r="U26" s="36">
        <v>791.62</v>
      </c>
      <c r="V26" s="26">
        <v>1.0</v>
      </c>
      <c r="W26" s="36">
        <v>263.87</v>
      </c>
      <c r="X26" s="26">
        <f t="shared" si="1"/>
        <v>0.5</v>
      </c>
      <c r="Y26" s="38">
        <f t="shared" si="2"/>
        <v>263.87</v>
      </c>
      <c r="Z26" s="38">
        <f t="shared" si="3"/>
        <v>263.87</v>
      </c>
      <c r="AA26" s="26"/>
      <c r="AB26" s="44"/>
      <c r="AC26" s="44"/>
    </row>
    <row r="27" ht="15.75" customHeight="1">
      <c r="A27" s="25" t="s">
        <v>44</v>
      </c>
      <c r="B27" s="26" t="s">
        <v>567</v>
      </c>
      <c r="C27" s="95" t="s">
        <v>783</v>
      </c>
      <c r="D27" s="26" t="s">
        <v>784</v>
      </c>
      <c r="E27" s="26" t="s">
        <v>785</v>
      </c>
      <c r="F27" s="32" t="s">
        <v>786</v>
      </c>
      <c r="G27" s="30"/>
      <c r="H27" s="26"/>
      <c r="I27" s="26" t="s">
        <v>50</v>
      </c>
      <c r="J27" s="32" t="s">
        <v>752</v>
      </c>
      <c r="K27" s="26" t="s">
        <v>331</v>
      </c>
      <c r="L27" s="41" t="s">
        <v>753</v>
      </c>
      <c r="M27" s="42">
        <v>44795.0</v>
      </c>
      <c r="N27" s="42">
        <v>44798.0</v>
      </c>
      <c r="O27" s="34"/>
      <c r="P27" s="49"/>
      <c r="Q27" s="168"/>
      <c r="R27" s="168"/>
      <c r="S27" s="169"/>
      <c r="T27" s="26">
        <v>3.0</v>
      </c>
      <c r="U27" s="83">
        <v>175.44</v>
      </c>
      <c r="V27" s="26">
        <v>1.0</v>
      </c>
      <c r="W27" s="83">
        <v>52.64</v>
      </c>
      <c r="X27" s="26">
        <f t="shared" si="1"/>
        <v>3.5</v>
      </c>
      <c r="Y27" s="38">
        <f t="shared" si="2"/>
        <v>578.96</v>
      </c>
      <c r="Z27" s="38">
        <f t="shared" si="3"/>
        <v>578.96</v>
      </c>
      <c r="AA27" s="26"/>
      <c r="AB27" s="44"/>
      <c r="AC27" s="44"/>
    </row>
    <row r="28" ht="15.75" customHeight="1">
      <c r="A28" s="25" t="s">
        <v>44</v>
      </c>
      <c r="B28" s="26" t="s">
        <v>567</v>
      </c>
      <c r="C28" s="95" t="s">
        <v>787</v>
      </c>
      <c r="D28" s="26" t="s">
        <v>788</v>
      </c>
      <c r="E28" s="26" t="s">
        <v>785</v>
      </c>
      <c r="F28" s="32" t="s">
        <v>786</v>
      </c>
      <c r="G28" s="30"/>
      <c r="H28" s="26"/>
      <c r="I28" s="26" t="s">
        <v>50</v>
      </c>
      <c r="J28" s="32" t="s">
        <v>752</v>
      </c>
      <c r="K28" s="26" t="s">
        <v>331</v>
      </c>
      <c r="L28" s="41" t="s">
        <v>753</v>
      </c>
      <c r="M28" s="42">
        <v>44795.0</v>
      </c>
      <c r="N28" s="42">
        <v>44798.0</v>
      </c>
      <c r="O28" s="42"/>
      <c r="P28" s="37"/>
      <c r="Q28" s="168"/>
      <c r="R28" s="168"/>
      <c r="S28" s="169"/>
      <c r="T28" s="26">
        <v>3.0</v>
      </c>
      <c r="U28" s="83">
        <v>175.44</v>
      </c>
      <c r="V28" s="26">
        <v>1.0</v>
      </c>
      <c r="W28" s="83">
        <v>52.64</v>
      </c>
      <c r="X28" s="26">
        <f t="shared" si="1"/>
        <v>3.5</v>
      </c>
      <c r="Y28" s="38">
        <f t="shared" si="2"/>
        <v>578.96</v>
      </c>
      <c r="Z28" s="38">
        <f t="shared" si="3"/>
        <v>578.96</v>
      </c>
      <c r="AA28" s="26"/>
      <c r="AB28" s="44"/>
      <c r="AC28" s="44"/>
    </row>
    <row r="29" ht="15.75" customHeight="1">
      <c r="A29" s="25" t="s">
        <v>44</v>
      </c>
      <c r="B29" s="26" t="s">
        <v>567</v>
      </c>
      <c r="C29" s="170" t="s">
        <v>789</v>
      </c>
      <c r="D29" s="28" t="s">
        <v>573</v>
      </c>
      <c r="E29" s="45" t="s">
        <v>570</v>
      </c>
      <c r="F29" s="32" t="s">
        <v>790</v>
      </c>
      <c r="G29" s="30"/>
      <c r="H29" s="26"/>
      <c r="I29" s="26" t="s">
        <v>50</v>
      </c>
      <c r="J29" s="32" t="s">
        <v>752</v>
      </c>
      <c r="K29" s="26" t="s">
        <v>331</v>
      </c>
      <c r="L29" s="41" t="s">
        <v>753</v>
      </c>
      <c r="M29" s="42">
        <v>44804.0</v>
      </c>
      <c r="N29" s="42">
        <v>44806.0</v>
      </c>
      <c r="O29" s="34"/>
      <c r="P29" s="49"/>
      <c r="Q29" s="168"/>
      <c r="R29" s="168"/>
      <c r="S29" s="169"/>
      <c r="T29" s="26">
        <v>2.0</v>
      </c>
      <c r="U29" s="83">
        <v>175.44</v>
      </c>
      <c r="V29" s="26">
        <v>1.0</v>
      </c>
      <c r="W29" s="83">
        <v>52.64</v>
      </c>
      <c r="X29" s="26">
        <f t="shared" si="1"/>
        <v>2.5</v>
      </c>
      <c r="Y29" s="38">
        <f t="shared" si="2"/>
        <v>403.52</v>
      </c>
      <c r="Z29" s="38">
        <f t="shared" si="3"/>
        <v>403.52</v>
      </c>
      <c r="AA29" s="26"/>
      <c r="AB29" s="44"/>
      <c r="AC29" s="44"/>
    </row>
    <row r="30" ht="15.75" customHeight="1">
      <c r="A30" s="25" t="s">
        <v>44</v>
      </c>
      <c r="B30" s="26" t="s">
        <v>53</v>
      </c>
      <c r="C30" s="137" t="s">
        <v>595</v>
      </c>
      <c r="D30" s="132" t="s">
        <v>596</v>
      </c>
      <c r="E30" s="26" t="s">
        <v>56</v>
      </c>
      <c r="F30" s="150" t="s">
        <v>791</v>
      </c>
      <c r="G30" s="151" t="s">
        <v>739</v>
      </c>
      <c r="H30" s="25" t="s">
        <v>59</v>
      </c>
      <c r="I30" s="25" t="s">
        <v>50</v>
      </c>
      <c r="J30" s="104" t="s">
        <v>51</v>
      </c>
      <c r="K30" s="25" t="s">
        <v>50</v>
      </c>
      <c r="L30" s="152" t="s">
        <v>179</v>
      </c>
      <c r="M30" s="153"/>
      <c r="N30" s="153"/>
      <c r="O30" s="154"/>
      <c r="P30" s="171"/>
      <c r="Q30" s="168"/>
      <c r="R30" s="168"/>
      <c r="S30" s="169"/>
      <c r="T30" s="132">
        <v>9.0</v>
      </c>
      <c r="U30" s="62">
        <v>54.01</v>
      </c>
      <c r="V30" s="132">
        <v>2.0</v>
      </c>
      <c r="W30" s="62">
        <v>17.52</v>
      </c>
      <c r="X30" s="26">
        <f t="shared" si="1"/>
        <v>10</v>
      </c>
      <c r="Y30" s="38">
        <f t="shared" si="2"/>
        <v>521.13</v>
      </c>
      <c r="Z30" s="38">
        <f t="shared" si="3"/>
        <v>521.13</v>
      </c>
      <c r="AA30" s="26"/>
      <c r="AB30" s="44"/>
      <c r="AC30" s="44"/>
    </row>
    <row r="31" ht="15.75" customHeight="1">
      <c r="A31" s="25" t="s">
        <v>44</v>
      </c>
      <c r="B31" s="26" t="s">
        <v>53</v>
      </c>
      <c r="C31" s="137" t="s">
        <v>643</v>
      </c>
      <c r="D31" s="142" t="s">
        <v>644</v>
      </c>
      <c r="E31" s="142" t="s">
        <v>269</v>
      </c>
      <c r="F31" s="150" t="s">
        <v>791</v>
      </c>
      <c r="G31" s="151" t="s">
        <v>739</v>
      </c>
      <c r="H31" s="25" t="s">
        <v>59</v>
      </c>
      <c r="I31" s="25" t="s">
        <v>50</v>
      </c>
      <c r="J31" s="104" t="s">
        <v>51</v>
      </c>
      <c r="K31" s="25" t="s">
        <v>50</v>
      </c>
      <c r="L31" s="152" t="s">
        <v>179</v>
      </c>
      <c r="M31" s="153"/>
      <c r="N31" s="153"/>
      <c r="O31" s="154"/>
      <c r="P31" s="171"/>
      <c r="Q31" s="168"/>
      <c r="R31" s="168"/>
      <c r="S31" s="169"/>
      <c r="T31" s="132">
        <v>7.0</v>
      </c>
      <c r="U31" s="62">
        <v>54.01</v>
      </c>
      <c r="V31" s="132">
        <v>0.0</v>
      </c>
      <c r="W31" s="62">
        <v>17.52</v>
      </c>
      <c r="X31" s="26">
        <f t="shared" si="1"/>
        <v>7</v>
      </c>
      <c r="Y31" s="38">
        <f t="shared" si="2"/>
        <v>378.07</v>
      </c>
      <c r="Z31" s="38">
        <f t="shared" si="3"/>
        <v>378.07</v>
      </c>
      <c r="AA31" s="26"/>
      <c r="AB31" s="44"/>
      <c r="AC31" s="44"/>
    </row>
    <row r="32" ht="15.75" customHeight="1">
      <c r="A32" s="25" t="s">
        <v>44</v>
      </c>
      <c r="B32" s="26" t="s">
        <v>53</v>
      </c>
      <c r="C32" s="137" t="s">
        <v>159</v>
      </c>
      <c r="D32" s="132" t="s">
        <v>160</v>
      </c>
      <c r="E32" s="26" t="s">
        <v>56</v>
      </c>
      <c r="F32" s="150" t="s">
        <v>791</v>
      </c>
      <c r="G32" s="151" t="s">
        <v>739</v>
      </c>
      <c r="H32" s="25" t="s">
        <v>59</v>
      </c>
      <c r="I32" s="25" t="s">
        <v>50</v>
      </c>
      <c r="J32" s="104" t="s">
        <v>51</v>
      </c>
      <c r="K32" s="25" t="s">
        <v>50</v>
      </c>
      <c r="L32" s="152" t="s">
        <v>179</v>
      </c>
      <c r="M32" s="153"/>
      <c r="N32" s="153"/>
      <c r="O32" s="154"/>
      <c r="P32" s="171"/>
      <c r="Q32" s="168"/>
      <c r="R32" s="168"/>
      <c r="S32" s="169"/>
      <c r="T32" s="132">
        <v>10.0</v>
      </c>
      <c r="U32" s="37">
        <v>527.75</v>
      </c>
      <c r="V32" s="132">
        <v>0.0</v>
      </c>
      <c r="W32" s="36">
        <v>263.87</v>
      </c>
      <c r="X32" s="26">
        <f t="shared" si="1"/>
        <v>10</v>
      </c>
      <c r="Y32" s="38">
        <f t="shared" si="2"/>
        <v>5277.5</v>
      </c>
      <c r="Z32" s="38">
        <f t="shared" si="3"/>
        <v>5277.5</v>
      </c>
      <c r="AA32" s="26"/>
      <c r="AB32" s="44"/>
      <c r="AC32" s="44"/>
    </row>
    <row r="33" ht="15.75" customHeight="1">
      <c r="A33" s="25" t="s">
        <v>44</v>
      </c>
      <c r="B33" s="26" t="s">
        <v>53</v>
      </c>
      <c r="C33" s="137" t="s">
        <v>54</v>
      </c>
      <c r="D33" s="132" t="s">
        <v>55</v>
      </c>
      <c r="E33" s="26" t="s">
        <v>56</v>
      </c>
      <c r="F33" s="150" t="s">
        <v>791</v>
      </c>
      <c r="G33" s="151" t="s">
        <v>739</v>
      </c>
      <c r="H33" s="25" t="s">
        <v>59</v>
      </c>
      <c r="I33" s="25" t="s">
        <v>50</v>
      </c>
      <c r="J33" s="104" t="s">
        <v>51</v>
      </c>
      <c r="K33" s="25" t="s">
        <v>50</v>
      </c>
      <c r="L33" s="155" t="s">
        <v>60</v>
      </c>
      <c r="M33" s="153"/>
      <c r="N33" s="153"/>
      <c r="O33" s="154"/>
      <c r="P33" s="171"/>
      <c r="Q33" s="168"/>
      <c r="R33" s="168"/>
      <c r="S33" s="169"/>
      <c r="T33" s="132">
        <v>5.0</v>
      </c>
      <c r="U33" s="37">
        <v>527.75</v>
      </c>
      <c r="V33" s="132">
        <v>0.0</v>
      </c>
      <c r="W33" s="36">
        <v>263.87</v>
      </c>
      <c r="X33" s="26">
        <f t="shared" si="1"/>
        <v>5</v>
      </c>
      <c r="Y33" s="38">
        <f t="shared" si="2"/>
        <v>2638.75</v>
      </c>
      <c r="Z33" s="38">
        <f t="shared" si="3"/>
        <v>2638.75</v>
      </c>
      <c r="AA33" s="26"/>
      <c r="AB33" s="44"/>
      <c r="AC33" s="44"/>
    </row>
    <row r="34" ht="15.75" customHeight="1">
      <c r="A34" s="25" t="s">
        <v>44</v>
      </c>
      <c r="B34" s="26" t="s">
        <v>53</v>
      </c>
      <c r="C34" s="137" t="s">
        <v>61</v>
      </c>
      <c r="D34" s="132" t="s">
        <v>62</v>
      </c>
      <c r="E34" s="26" t="s">
        <v>56</v>
      </c>
      <c r="F34" s="150" t="s">
        <v>791</v>
      </c>
      <c r="G34" s="151" t="s">
        <v>739</v>
      </c>
      <c r="H34" s="25" t="s">
        <v>59</v>
      </c>
      <c r="I34" s="25" t="s">
        <v>50</v>
      </c>
      <c r="J34" s="104" t="s">
        <v>51</v>
      </c>
      <c r="K34" s="25" t="s">
        <v>50</v>
      </c>
      <c r="L34" s="155" t="s">
        <v>60</v>
      </c>
      <c r="M34" s="153"/>
      <c r="N34" s="153"/>
      <c r="O34" s="154"/>
      <c r="P34" s="171"/>
      <c r="Q34" s="168"/>
      <c r="R34" s="168"/>
      <c r="S34" s="169"/>
      <c r="T34" s="132">
        <v>3.0</v>
      </c>
      <c r="U34" s="37">
        <v>527.75</v>
      </c>
      <c r="V34" s="132">
        <v>1.0</v>
      </c>
      <c r="W34" s="36">
        <v>263.87</v>
      </c>
      <c r="X34" s="26">
        <f t="shared" si="1"/>
        <v>3.5</v>
      </c>
      <c r="Y34" s="38">
        <f t="shared" si="2"/>
        <v>1847.12</v>
      </c>
      <c r="Z34" s="38">
        <f t="shared" si="3"/>
        <v>1847.12</v>
      </c>
      <c r="AA34" s="26"/>
      <c r="AB34" s="44"/>
      <c r="AC34" s="44"/>
    </row>
    <row r="35" ht="15.75" customHeight="1">
      <c r="A35" s="25" t="s">
        <v>44</v>
      </c>
      <c r="B35" s="26" t="s">
        <v>53</v>
      </c>
      <c r="C35" s="137" t="s">
        <v>334</v>
      </c>
      <c r="D35" s="132" t="s">
        <v>335</v>
      </c>
      <c r="E35" s="26" t="s">
        <v>56</v>
      </c>
      <c r="F35" s="150" t="s">
        <v>791</v>
      </c>
      <c r="G35" s="151" t="s">
        <v>739</v>
      </c>
      <c r="H35" s="25" t="s">
        <v>59</v>
      </c>
      <c r="I35" s="25" t="s">
        <v>50</v>
      </c>
      <c r="J35" s="104" t="s">
        <v>51</v>
      </c>
      <c r="K35" s="25" t="s">
        <v>50</v>
      </c>
      <c r="L35" s="155" t="s">
        <v>60</v>
      </c>
      <c r="M35" s="153"/>
      <c r="N35" s="153"/>
      <c r="O35" s="154"/>
      <c r="P35" s="171"/>
      <c r="Q35" s="168"/>
      <c r="R35" s="168"/>
      <c r="S35" s="169"/>
      <c r="T35" s="132">
        <v>3.0</v>
      </c>
      <c r="U35" s="37">
        <v>527.75</v>
      </c>
      <c r="V35" s="132">
        <v>1.0</v>
      </c>
      <c r="W35" s="36">
        <v>263.87</v>
      </c>
      <c r="X35" s="26">
        <f t="shared" si="1"/>
        <v>3.5</v>
      </c>
      <c r="Y35" s="38">
        <f t="shared" si="2"/>
        <v>1847.12</v>
      </c>
      <c r="Z35" s="38">
        <f t="shared" si="3"/>
        <v>1847.12</v>
      </c>
      <c r="AA35" s="26"/>
      <c r="AB35" s="44"/>
      <c r="AC35" s="44"/>
    </row>
    <row r="36" ht="15.75" customHeight="1">
      <c r="A36" s="25" t="s">
        <v>44</v>
      </c>
      <c r="B36" s="26" t="s">
        <v>53</v>
      </c>
      <c r="C36" s="137" t="s">
        <v>161</v>
      </c>
      <c r="D36" s="132" t="s">
        <v>162</v>
      </c>
      <c r="E36" s="26" t="s">
        <v>56</v>
      </c>
      <c r="F36" s="150" t="s">
        <v>791</v>
      </c>
      <c r="G36" s="151" t="s">
        <v>739</v>
      </c>
      <c r="H36" s="25" t="s">
        <v>59</v>
      </c>
      <c r="I36" s="25" t="s">
        <v>50</v>
      </c>
      <c r="J36" s="104" t="s">
        <v>51</v>
      </c>
      <c r="K36" s="25" t="s">
        <v>50</v>
      </c>
      <c r="L36" s="155" t="s">
        <v>60</v>
      </c>
      <c r="M36" s="153"/>
      <c r="N36" s="153"/>
      <c r="O36" s="154"/>
      <c r="P36" s="171"/>
      <c r="Q36" s="168"/>
      <c r="R36" s="168"/>
      <c r="S36" s="169"/>
      <c r="T36" s="132">
        <v>4.0</v>
      </c>
      <c r="U36" s="37">
        <v>527.75</v>
      </c>
      <c r="V36" s="132">
        <v>0.0</v>
      </c>
      <c r="W36" s="36">
        <v>263.87</v>
      </c>
      <c r="X36" s="26">
        <f t="shared" si="1"/>
        <v>4</v>
      </c>
      <c r="Y36" s="38">
        <f t="shared" si="2"/>
        <v>2111</v>
      </c>
      <c r="Z36" s="38">
        <f t="shared" si="3"/>
        <v>2111</v>
      </c>
      <c r="AA36" s="26"/>
      <c r="AB36" s="44"/>
      <c r="AC36" s="44"/>
    </row>
    <row r="37" ht="15.75" customHeight="1">
      <c r="A37" s="25" t="s">
        <v>44</v>
      </c>
      <c r="B37" s="26" t="s">
        <v>53</v>
      </c>
      <c r="C37" s="137" t="s">
        <v>63</v>
      </c>
      <c r="D37" s="132" t="s">
        <v>64</v>
      </c>
      <c r="E37" s="26" t="s">
        <v>56</v>
      </c>
      <c r="F37" s="150" t="s">
        <v>791</v>
      </c>
      <c r="G37" s="151" t="s">
        <v>739</v>
      </c>
      <c r="H37" s="25" t="s">
        <v>59</v>
      </c>
      <c r="I37" s="25" t="s">
        <v>50</v>
      </c>
      <c r="J37" s="104" t="s">
        <v>51</v>
      </c>
      <c r="K37" s="25" t="s">
        <v>50</v>
      </c>
      <c r="L37" s="155" t="s">
        <v>60</v>
      </c>
      <c r="M37" s="153"/>
      <c r="N37" s="153"/>
      <c r="O37" s="154"/>
      <c r="P37" s="171"/>
      <c r="Q37" s="168"/>
      <c r="R37" s="168"/>
      <c r="S37" s="169"/>
      <c r="T37" s="132">
        <v>4.0</v>
      </c>
      <c r="U37" s="37">
        <v>527.75</v>
      </c>
      <c r="V37" s="132">
        <v>0.0</v>
      </c>
      <c r="W37" s="36">
        <v>263.87</v>
      </c>
      <c r="X37" s="26">
        <f t="shared" si="1"/>
        <v>4</v>
      </c>
      <c r="Y37" s="38">
        <f t="shared" si="2"/>
        <v>2111</v>
      </c>
      <c r="Z37" s="38">
        <f t="shared" si="3"/>
        <v>2111</v>
      </c>
      <c r="AA37" s="26"/>
      <c r="AB37" s="44"/>
      <c r="AC37" s="44"/>
    </row>
    <row r="38" ht="15.75" customHeight="1">
      <c r="A38" s="25" t="s">
        <v>44</v>
      </c>
      <c r="B38" s="26" t="s">
        <v>53</v>
      </c>
      <c r="C38" s="137" t="s">
        <v>65</v>
      </c>
      <c r="D38" s="132" t="s">
        <v>66</v>
      </c>
      <c r="E38" s="26" t="s">
        <v>56</v>
      </c>
      <c r="F38" s="150" t="s">
        <v>791</v>
      </c>
      <c r="G38" s="151" t="s">
        <v>739</v>
      </c>
      <c r="H38" s="25" t="s">
        <v>59</v>
      </c>
      <c r="I38" s="25" t="s">
        <v>50</v>
      </c>
      <c r="J38" s="104" t="s">
        <v>51</v>
      </c>
      <c r="K38" s="25" t="s">
        <v>50</v>
      </c>
      <c r="L38" s="155" t="s">
        <v>60</v>
      </c>
      <c r="M38" s="153"/>
      <c r="N38" s="153"/>
      <c r="O38" s="154"/>
      <c r="P38" s="171"/>
      <c r="Q38" s="168"/>
      <c r="R38" s="168"/>
      <c r="S38" s="169"/>
      <c r="T38" s="132">
        <v>3.0</v>
      </c>
      <c r="U38" s="37">
        <v>527.75</v>
      </c>
      <c r="V38" s="132">
        <v>1.0</v>
      </c>
      <c r="W38" s="36">
        <v>263.87</v>
      </c>
      <c r="X38" s="26">
        <f t="shared" si="1"/>
        <v>3.5</v>
      </c>
      <c r="Y38" s="38">
        <f t="shared" si="2"/>
        <v>1847.12</v>
      </c>
      <c r="Z38" s="38">
        <f t="shared" si="3"/>
        <v>1847.12</v>
      </c>
      <c r="AA38" s="26"/>
      <c r="AB38" s="44"/>
      <c r="AC38" s="44"/>
    </row>
    <row r="39" ht="15.75" customHeight="1">
      <c r="A39" s="25" t="s">
        <v>44</v>
      </c>
      <c r="B39" s="26" t="s">
        <v>53</v>
      </c>
      <c r="C39" s="137" t="s">
        <v>586</v>
      </c>
      <c r="D39" s="132" t="s">
        <v>587</v>
      </c>
      <c r="E39" s="26" t="s">
        <v>56</v>
      </c>
      <c r="F39" s="150" t="s">
        <v>791</v>
      </c>
      <c r="G39" s="151" t="s">
        <v>739</v>
      </c>
      <c r="H39" s="25" t="s">
        <v>59</v>
      </c>
      <c r="I39" s="25" t="s">
        <v>50</v>
      </c>
      <c r="J39" s="104" t="s">
        <v>51</v>
      </c>
      <c r="K39" s="25" t="s">
        <v>50</v>
      </c>
      <c r="L39" s="155" t="s">
        <v>60</v>
      </c>
      <c r="M39" s="153"/>
      <c r="N39" s="153"/>
      <c r="O39" s="154"/>
      <c r="P39" s="171"/>
      <c r="Q39" s="168"/>
      <c r="R39" s="168"/>
      <c r="S39" s="169"/>
      <c r="T39" s="132">
        <v>4.0</v>
      </c>
      <c r="U39" s="37">
        <v>527.75</v>
      </c>
      <c r="V39" s="132">
        <v>0.0</v>
      </c>
      <c r="W39" s="36">
        <v>263.87</v>
      </c>
      <c r="X39" s="26">
        <f t="shared" si="1"/>
        <v>4</v>
      </c>
      <c r="Y39" s="38">
        <f t="shared" si="2"/>
        <v>2111</v>
      </c>
      <c r="Z39" s="38">
        <f t="shared" si="3"/>
        <v>2111</v>
      </c>
      <c r="AA39" s="26"/>
      <c r="AB39" s="44"/>
      <c r="AC39" s="44"/>
    </row>
    <row r="40" ht="15.75" customHeight="1">
      <c r="A40" s="25" t="s">
        <v>44</v>
      </c>
      <c r="B40" s="26" t="s">
        <v>53</v>
      </c>
      <c r="C40" s="137" t="s">
        <v>69</v>
      </c>
      <c r="D40" s="132" t="s">
        <v>70</v>
      </c>
      <c r="E40" s="26" t="s">
        <v>56</v>
      </c>
      <c r="F40" s="150" t="s">
        <v>791</v>
      </c>
      <c r="G40" s="151" t="s">
        <v>739</v>
      </c>
      <c r="H40" s="25" t="s">
        <v>59</v>
      </c>
      <c r="I40" s="25" t="s">
        <v>50</v>
      </c>
      <c r="J40" s="104" t="s">
        <v>51</v>
      </c>
      <c r="K40" s="25" t="s">
        <v>50</v>
      </c>
      <c r="L40" s="155" t="s">
        <v>60</v>
      </c>
      <c r="M40" s="153"/>
      <c r="N40" s="153"/>
      <c r="O40" s="154"/>
      <c r="P40" s="171"/>
      <c r="Q40" s="168"/>
      <c r="R40" s="168"/>
      <c r="S40" s="169"/>
      <c r="T40" s="132">
        <v>3.0</v>
      </c>
      <c r="U40" s="37">
        <v>527.75</v>
      </c>
      <c r="V40" s="132">
        <v>1.0</v>
      </c>
      <c r="W40" s="36">
        <v>263.87</v>
      </c>
      <c r="X40" s="26">
        <f t="shared" si="1"/>
        <v>3.5</v>
      </c>
      <c r="Y40" s="38">
        <f t="shared" si="2"/>
        <v>1847.12</v>
      </c>
      <c r="Z40" s="38">
        <f t="shared" si="3"/>
        <v>1847.12</v>
      </c>
      <c r="AA40" s="26"/>
      <c r="AB40" s="44"/>
      <c r="AC40" s="44"/>
    </row>
    <row r="41" ht="15.75" customHeight="1">
      <c r="A41" s="25" t="s">
        <v>44</v>
      </c>
      <c r="B41" s="26" t="s">
        <v>53</v>
      </c>
      <c r="C41" s="137" t="s">
        <v>71</v>
      </c>
      <c r="D41" s="132" t="s">
        <v>72</v>
      </c>
      <c r="E41" s="26" t="s">
        <v>56</v>
      </c>
      <c r="F41" s="150" t="s">
        <v>791</v>
      </c>
      <c r="G41" s="151" t="s">
        <v>739</v>
      </c>
      <c r="H41" s="25" t="s">
        <v>59</v>
      </c>
      <c r="I41" s="25" t="s">
        <v>50</v>
      </c>
      <c r="J41" s="104" t="s">
        <v>51</v>
      </c>
      <c r="K41" s="25" t="s">
        <v>50</v>
      </c>
      <c r="L41" s="155" t="s">
        <v>60</v>
      </c>
      <c r="M41" s="153"/>
      <c r="N41" s="153"/>
      <c r="O41" s="154"/>
      <c r="P41" s="171"/>
      <c r="Q41" s="168"/>
      <c r="R41" s="168"/>
      <c r="S41" s="169"/>
      <c r="T41" s="132">
        <v>5.0</v>
      </c>
      <c r="U41" s="37">
        <v>527.75</v>
      </c>
      <c r="V41" s="132">
        <v>0.0</v>
      </c>
      <c r="W41" s="36">
        <v>263.87</v>
      </c>
      <c r="X41" s="26">
        <f t="shared" si="1"/>
        <v>5</v>
      </c>
      <c r="Y41" s="38">
        <f t="shared" si="2"/>
        <v>2638.75</v>
      </c>
      <c r="Z41" s="38">
        <f t="shared" si="3"/>
        <v>2638.75</v>
      </c>
      <c r="AA41" s="26"/>
      <c r="AB41" s="44"/>
      <c r="AC41" s="44"/>
    </row>
    <row r="42" ht="15.75" customHeight="1">
      <c r="A42" s="25" t="s">
        <v>44</v>
      </c>
      <c r="B42" s="26" t="s">
        <v>53</v>
      </c>
      <c r="C42" s="137" t="s">
        <v>73</v>
      </c>
      <c r="D42" s="132" t="s">
        <v>74</v>
      </c>
      <c r="E42" s="26" t="s">
        <v>56</v>
      </c>
      <c r="F42" s="150" t="s">
        <v>791</v>
      </c>
      <c r="G42" s="151" t="s">
        <v>739</v>
      </c>
      <c r="H42" s="25" t="s">
        <v>59</v>
      </c>
      <c r="I42" s="25" t="s">
        <v>50</v>
      </c>
      <c r="J42" s="104" t="s">
        <v>51</v>
      </c>
      <c r="K42" s="25" t="s">
        <v>50</v>
      </c>
      <c r="L42" s="155" t="s">
        <v>60</v>
      </c>
      <c r="M42" s="153"/>
      <c r="N42" s="153"/>
      <c r="O42" s="154"/>
      <c r="P42" s="171"/>
      <c r="Q42" s="168"/>
      <c r="R42" s="168"/>
      <c r="S42" s="169"/>
      <c r="T42" s="132">
        <v>4.0</v>
      </c>
      <c r="U42" s="37">
        <v>527.75</v>
      </c>
      <c r="V42" s="132">
        <v>0.0</v>
      </c>
      <c r="W42" s="36">
        <v>263.87</v>
      </c>
      <c r="X42" s="26">
        <f t="shared" si="1"/>
        <v>4</v>
      </c>
      <c r="Y42" s="38">
        <f t="shared" si="2"/>
        <v>2111</v>
      </c>
      <c r="Z42" s="38">
        <f t="shared" si="3"/>
        <v>2111</v>
      </c>
      <c r="AA42" s="26"/>
      <c r="AB42" s="44"/>
      <c r="AC42" s="44"/>
    </row>
    <row r="43" ht="15.75" customHeight="1">
      <c r="A43" s="25" t="s">
        <v>44</v>
      </c>
      <c r="B43" s="26" t="s">
        <v>53</v>
      </c>
      <c r="C43" s="137" t="s">
        <v>77</v>
      </c>
      <c r="D43" s="132" t="s">
        <v>78</v>
      </c>
      <c r="E43" s="26" t="s">
        <v>56</v>
      </c>
      <c r="F43" s="150" t="s">
        <v>791</v>
      </c>
      <c r="G43" s="151" t="s">
        <v>739</v>
      </c>
      <c r="H43" s="25" t="s">
        <v>59</v>
      </c>
      <c r="I43" s="25" t="s">
        <v>50</v>
      </c>
      <c r="J43" s="104" t="s">
        <v>51</v>
      </c>
      <c r="K43" s="25" t="s">
        <v>50</v>
      </c>
      <c r="L43" s="155" t="s">
        <v>60</v>
      </c>
      <c r="M43" s="153"/>
      <c r="N43" s="153"/>
      <c r="O43" s="154"/>
      <c r="P43" s="171"/>
      <c r="Q43" s="168"/>
      <c r="R43" s="168"/>
      <c r="S43" s="169"/>
      <c r="T43" s="132">
        <v>3.0</v>
      </c>
      <c r="U43" s="37">
        <v>527.75</v>
      </c>
      <c r="V43" s="132">
        <v>1.0</v>
      </c>
      <c r="W43" s="36">
        <v>263.87</v>
      </c>
      <c r="X43" s="26">
        <f t="shared" si="1"/>
        <v>3.5</v>
      </c>
      <c r="Y43" s="38">
        <f t="shared" si="2"/>
        <v>1847.12</v>
      </c>
      <c r="Z43" s="38">
        <f t="shared" si="3"/>
        <v>1847.12</v>
      </c>
      <c r="AA43" s="26"/>
      <c r="AB43" s="44"/>
      <c r="AC43" s="44"/>
    </row>
    <row r="44" ht="15.75" customHeight="1">
      <c r="A44" s="25" t="s">
        <v>44</v>
      </c>
      <c r="B44" s="26" t="s">
        <v>53</v>
      </c>
      <c r="C44" s="137" t="s">
        <v>79</v>
      </c>
      <c r="D44" s="132" t="s">
        <v>80</v>
      </c>
      <c r="E44" s="26" t="s">
        <v>56</v>
      </c>
      <c r="F44" s="150" t="s">
        <v>791</v>
      </c>
      <c r="G44" s="151" t="s">
        <v>739</v>
      </c>
      <c r="H44" s="25" t="s">
        <v>59</v>
      </c>
      <c r="I44" s="25" t="s">
        <v>50</v>
      </c>
      <c r="J44" s="104" t="s">
        <v>51</v>
      </c>
      <c r="K44" s="25" t="s">
        <v>50</v>
      </c>
      <c r="L44" s="155" t="s">
        <v>60</v>
      </c>
      <c r="M44" s="153"/>
      <c r="N44" s="153"/>
      <c r="O44" s="154"/>
      <c r="P44" s="171"/>
      <c r="Q44" s="168"/>
      <c r="R44" s="168"/>
      <c r="S44" s="169"/>
      <c r="T44" s="132">
        <v>4.0</v>
      </c>
      <c r="U44" s="37">
        <v>527.75</v>
      </c>
      <c r="V44" s="132">
        <v>0.0</v>
      </c>
      <c r="W44" s="36">
        <v>263.87</v>
      </c>
      <c r="X44" s="26">
        <f t="shared" si="1"/>
        <v>4</v>
      </c>
      <c r="Y44" s="38">
        <f t="shared" si="2"/>
        <v>2111</v>
      </c>
      <c r="Z44" s="38">
        <f t="shared" si="3"/>
        <v>2111</v>
      </c>
      <c r="AA44" s="26"/>
      <c r="AB44" s="44"/>
      <c r="AC44" s="44"/>
    </row>
    <row r="45" ht="15.75" customHeight="1">
      <c r="A45" s="25" t="s">
        <v>44</v>
      </c>
      <c r="B45" s="26" t="s">
        <v>53</v>
      </c>
      <c r="C45" s="137" t="s">
        <v>336</v>
      </c>
      <c r="D45" s="132" t="s">
        <v>337</v>
      </c>
      <c r="E45" s="26" t="s">
        <v>56</v>
      </c>
      <c r="F45" s="150" t="s">
        <v>791</v>
      </c>
      <c r="G45" s="151" t="s">
        <v>739</v>
      </c>
      <c r="H45" s="25" t="s">
        <v>59</v>
      </c>
      <c r="I45" s="25" t="s">
        <v>50</v>
      </c>
      <c r="J45" s="104" t="s">
        <v>51</v>
      </c>
      <c r="K45" s="25" t="s">
        <v>50</v>
      </c>
      <c r="L45" s="155" t="s">
        <v>60</v>
      </c>
      <c r="M45" s="153"/>
      <c r="N45" s="153"/>
      <c r="O45" s="154"/>
      <c r="P45" s="171"/>
      <c r="Q45" s="168"/>
      <c r="R45" s="168"/>
      <c r="S45" s="169"/>
      <c r="T45" s="132">
        <v>3.0</v>
      </c>
      <c r="U45" s="37">
        <v>527.75</v>
      </c>
      <c r="V45" s="132">
        <v>1.0</v>
      </c>
      <c r="W45" s="36">
        <v>263.87</v>
      </c>
      <c r="X45" s="26">
        <f t="shared" si="1"/>
        <v>3.5</v>
      </c>
      <c r="Y45" s="38">
        <f t="shared" si="2"/>
        <v>1847.12</v>
      </c>
      <c r="Z45" s="38">
        <f t="shared" si="3"/>
        <v>1847.12</v>
      </c>
      <c r="AA45" s="26"/>
      <c r="AB45" s="44"/>
      <c r="AC45" s="44"/>
    </row>
    <row r="46" ht="15.75" customHeight="1">
      <c r="A46" s="25" t="s">
        <v>44</v>
      </c>
      <c r="B46" s="26" t="s">
        <v>53</v>
      </c>
      <c r="C46" s="137" t="s">
        <v>81</v>
      </c>
      <c r="D46" s="132" t="s">
        <v>82</v>
      </c>
      <c r="E46" s="26" t="s">
        <v>56</v>
      </c>
      <c r="F46" s="150" t="s">
        <v>791</v>
      </c>
      <c r="G46" s="151" t="s">
        <v>739</v>
      </c>
      <c r="H46" s="25" t="s">
        <v>59</v>
      </c>
      <c r="I46" s="25" t="s">
        <v>50</v>
      </c>
      <c r="J46" s="104" t="s">
        <v>51</v>
      </c>
      <c r="K46" s="25" t="s">
        <v>50</v>
      </c>
      <c r="L46" s="155" t="s">
        <v>60</v>
      </c>
      <c r="M46" s="153"/>
      <c r="N46" s="153"/>
      <c r="O46" s="154"/>
      <c r="P46" s="171"/>
      <c r="Q46" s="168"/>
      <c r="R46" s="168"/>
      <c r="S46" s="169"/>
      <c r="T46" s="132">
        <v>4.0</v>
      </c>
      <c r="U46" s="37">
        <v>527.75</v>
      </c>
      <c r="V46" s="132">
        <v>0.0</v>
      </c>
      <c r="W46" s="36">
        <v>263.87</v>
      </c>
      <c r="X46" s="26">
        <f t="shared" si="1"/>
        <v>4</v>
      </c>
      <c r="Y46" s="38">
        <f t="shared" si="2"/>
        <v>2111</v>
      </c>
      <c r="Z46" s="38">
        <f t="shared" si="3"/>
        <v>2111</v>
      </c>
      <c r="AA46" s="26"/>
      <c r="AB46" s="44"/>
      <c r="AC46" s="44"/>
    </row>
    <row r="47" ht="15.75" customHeight="1">
      <c r="A47" s="25" t="s">
        <v>44</v>
      </c>
      <c r="B47" s="26" t="s">
        <v>53</v>
      </c>
      <c r="C47" s="137" t="s">
        <v>338</v>
      </c>
      <c r="D47" s="132" t="s">
        <v>339</v>
      </c>
      <c r="E47" s="26" t="s">
        <v>56</v>
      </c>
      <c r="F47" s="150" t="s">
        <v>791</v>
      </c>
      <c r="G47" s="151" t="s">
        <v>739</v>
      </c>
      <c r="H47" s="25" t="s">
        <v>59</v>
      </c>
      <c r="I47" s="25" t="s">
        <v>50</v>
      </c>
      <c r="J47" s="104" t="s">
        <v>51</v>
      </c>
      <c r="K47" s="25" t="s">
        <v>50</v>
      </c>
      <c r="L47" s="155" t="s">
        <v>60</v>
      </c>
      <c r="M47" s="153"/>
      <c r="N47" s="153"/>
      <c r="O47" s="154"/>
      <c r="P47" s="171"/>
      <c r="Q47" s="168"/>
      <c r="R47" s="168"/>
      <c r="S47" s="169"/>
      <c r="T47" s="132">
        <v>3.0</v>
      </c>
      <c r="U47" s="37">
        <v>527.75</v>
      </c>
      <c r="V47" s="132">
        <v>1.0</v>
      </c>
      <c r="W47" s="36">
        <v>263.87</v>
      </c>
      <c r="X47" s="26">
        <f t="shared" si="1"/>
        <v>3.5</v>
      </c>
      <c r="Y47" s="38">
        <f t="shared" si="2"/>
        <v>1847.12</v>
      </c>
      <c r="Z47" s="38">
        <f t="shared" si="3"/>
        <v>1847.12</v>
      </c>
      <c r="AA47" s="26"/>
      <c r="AB47" s="44"/>
      <c r="AC47" s="44"/>
    </row>
    <row r="48" ht="15.75" customHeight="1">
      <c r="A48" s="25" t="s">
        <v>44</v>
      </c>
      <c r="B48" s="26" t="s">
        <v>53</v>
      </c>
      <c r="C48" s="137" t="s">
        <v>87</v>
      </c>
      <c r="D48" s="132" t="s">
        <v>88</v>
      </c>
      <c r="E48" s="26" t="s">
        <v>56</v>
      </c>
      <c r="F48" s="150" t="s">
        <v>791</v>
      </c>
      <c r="G48" s="151" t="s">
        <v>739</v>
      </c>
      <c r="H48" s="25" t="s">
        <v>59</v>
      </c>
      <c r="I48" s="25" t="s">
        <v>50</v>
      </c>
      <c r="J48" s="104" t="s">
        <v>51</v>
      </c>
      <c r="K48" s="25" t="s">
        <v>50</v>
      </c>
      <c r="L48" s="155" t="s">
        <v>60</v>
      </c>
      <c r="M48" s="153"/>
      <c r="N48" s="153"/>
      <c r="O48" s="154"/>
      <c r="P48" s="171"/>
      <c r="Q48" s="168"/>
      <c r="R48" s="168"/>
      <c r="S48" s="169"/>
      <c r="T48" s="132">
        <v>3.0</v>
      </c>
      <c r="U48" s="37">
        <v>527.75</v>
      </c>
      <c r="V48" s="132">
        <v>1.0</v>
      </c>
      <c r="W48" s="36">
        <v>263.87</v>
      </c>
      <c r="X48" s="26">
        <f t="shared" si="1"/>
        <v>3.5</v>
      </c>
      <c r="Y48" s="38">
        <f t="shared" si="2"/>
        <v>1847.12</v>
      </c>
      <c r="Z48" s="38">
        <f t="shared" si="3"/>
        <v>1847.12</v>
      </c>
      <c r="AA48" s="26"/>
      <c r="AB48" s="44"/>
      <c r="AC48" s="44"/>
    </row>
    <row r="49" ht="15.75" customHeight="1">
      <c r="A49" s="25" t="s">
        <v>44</v>
      </c>
      <c r="B49" s="26" t="s">
        <v>53</v>
      </c>
      <c r="C49" s="137" t="s">
        <v>91</v>
      </c>
      <c r="D49" s="132" t="s">
        <v>92</v>
      </c>
      <c r="E49" s="26" t="s">
        <v>56</v>
      </c>
      <c r="F49" s="150" t="s">
        <v>791</v>
      </c>
      <c r="G49" s="151" t="s">
        <v>739</v>
      </c>
      <c r="H49" s="25" t="s">
        <v>59</v>
      </c>
      <c r="I49" s="25" t="s">
        <v>50</v>
      </c>
      <c r="J49" s="104" t="s">
        <v>51</v>
      </c>
      <c r="K49" s="25" t="s">
        <v>50</v>
      </c>
      <c r="L49" s="155" t="s">
        <v>60</v>
      </c>
      <c r="M49" s="153"/>
      <c r="N49" s="153"/>
      <c r="O49" s="154"/>
      <c r="P49" s="171"/>
      <c r="Q49" s="168"/>
      <c r="R49" s="168"/>
      <c r="S49" s="169"/>
      <c r="T49" s="132">
        <v>3.0</v>
      </c>
      <c r="U49" s="37">
        <v>527.75</v>
      </c>
      <c r="V49" s="132">
        <v>1.0</v>
      </c>
      <c r="W49" s="36">
        <v>263.87</v>
      </c>
      <c r="X49" s="26">
        <f t="shared" si="1"/>
        <v>3.5</v>
      </c>
      <c r="Y49" s="38">
        <f t="shared" si="2"/>
        <v>1847.12</v>
      </c>
      <c r="Z49" s="38">
        <f t="shared" si="3"/>
        <v>1847.12</v>
      </c>
      <c r="AA49" s="26"/>
      <c r="AB49" s="44"/>
      <c r="AC49" s="44"/>
    </row>
    <row r="50" ht="15.75" customHeight="1">
      <c r="A50" s="25" t="s">
        <v>44</v>
      </c>
      <c r="B50" s="26" t="s">
        <v>53</v>
      </c>
      <c r="C50" s="137" t="s">
        <v>95</v>
      </c>
      <c r="D50" s="132" t="s">
        <v>96</v>
      </c>
      <c r="E50" s="26" t="s">
        <v>56</v>
      </c>
      <c r="F50" s="150" t="s">
        <v>791</v>
      </c>
      <c r="G50" s="151" t="s">
        <v>739</v>
      </c>
      <c r="H50" s="25" t="s">
        <v>59</v>
      </c>
      <c r="I50" s="25" t="s">
        <v>50</v>
      </c>
      <c r="J50" s="104" t="s">
        <v>51</v>
      </c>
      <c r="K50" s="25" t="s">
        <v>50</v>
      </c>
      <c r="L50" s="155" t="s">
        <v>60</v>
      </c>
      <c r="M50" s="153"/>
      <c r="N50" s="153"/>
      <c r="O50" s="154"/>
      <c r="P50" s="171"/>
      <c r="Q50" s="168"/>
      <c r="R50" s="168"/>
      <c r="S50" s="169"/>
      <c r="T50" s="132">
        <v>3.0</v>
      </c>
      <c r="U50" s="37">
        <v>527.75</v>
      </c>
      <c r="V50" s="132">
        <v>1.0</v>
      </c>
      <c r="W50" s="36">
        <v>263.87</v>
      </c>
      <c r="X50" s="26">
        <f t="shared" si="1"/>
        <v>3.5</v>
      </c>
      <c r="Y50" s="38">
        <f t="shared" si="2"/>
        <v>1847.12</v>
      </c>
      <c r="Z50" s="38">
        <f t="shared" si="3"/>
        <v>1847.12</v>
      </c>
      <c r="AA50" s="26"/>
      <c r="AB50" s="44"/>
      <c r="AC50" s="44"/>
    </row>
    <row r="51" ht="15.75" customHeight="1">
      <c r="A51" s="25" t="s">
        <v>44</v>
      </c>
      <c r="B51" s="26" t="s">
        <v>53</v>
      </c>
      <c r="C51" s="137" t="s">
        <v>97</v>
      </c>
      <c r="D51" s="132" t="s">
        <v>98</v>
      </c>
      <c r="E51" s="26" t="s">
        <v>56</v>
      </c>
      <c r="F51" s="150" t="s">
        <v>791</v>
      </c>
      <c r="G51" s="151" t="s">
        <v>739</v>
      </c>
      <c r="H51" s="25" t="s">
        <v>59</v>
      </c>
      <c r="I51" s="25" t="s">
        <v>50</v>
      </c>
      <c r="J51" s="104" t="s">
        <v>51</v>
      </c>
      <c r="K51" s="25" t="s">
        <v>50</v>
      </c>
      <c r="L51" s="155" t="s">
        <v>60</v>
      </c>
      <c r="M51" s="153"/>
      <c r="N51" s="153"/>
      <c r="O51" s="154"/>
      <c r="P51" s="171"/>
      <c r="Q51" s="168"/>
      <c r="R51" s="168"/>
      <c r="S51" s="169"/>
      <c r="T51" s="132">
        <v>3.0</v>
      </c>
      <c r="U51" s="37">
        <v>527.75</v>
      </c>
      <c r="V51" s="132">
        <v>1.0</v>
      </c>
      <c r="W51" s="36">
        <v>263.87</v>
      </c>
      <c r="X51" s="26">
        <f t="shared" si="1"/>
        <v>3.5</v>
      </c>
      <c r="Y51" s="38">
        <f t="shared" si="2"/>
        <v>1847.12</v>
      </c>
      <c r="Z51" s="38">
        <f t="shared" si="3"/>
        <v>1847.12</v>
      </c>
      <c r="AA51" s="26"/>
      <c r="AB51" s="44"/>
      <c r="AC51" s="44"/>
    </row>
    <row r="52" ht="15.75" customHeight="1">
      <c r="A52" s="25" t="s">
        <v>44</v>
      </c>
      <c r="B52" s="26" t="s">
        <v>53</v>
      </c>
      <c r="C52" s="137" t="s">
        <v>340</v>
      </c>
      <c r="D52" s="132" t="s">
        <v>341</v>
      </c>
      <c r="E52" s="26" t="s">
        <v>56</v>
      </c>
      <c r="F52" s="150" t="s">
        <v>791</v>
      </c>
      <c r="G52" s="151" t="s">
        <v>739</v>
      </c>
      <c r="H52" s="25" t="s">
        <v>59</v>
      </c>
      <c r="I52" s="25" t="s">
        <v>50</v>
      </c>
      <c r="J52" s="104" t="s">
        <v>51</v>
      </c>
      <c r="K52" s="25" t="s">
        <v>50</v>
      </c>
      <c r="L52" s="155" t="s">
        <v>60</v>
      </c>
      <c r="M52" s="153"/>
      <c r="N52" s="153"/>
      <c r="O52" s="154"/>
      <c r="P52" s="171"/>
      <c r="Q52" s="168"/>
      <c r="R52" s="168"/>
      <c r="S52" s="169"/>
      <c r="T52" s="132">
        <v>4.0</v>
      </c>
      <c r="U52" s="37">
        <v>527.75</v>
      </c>
      <c r="V52" s="132">
        <v>1.0</v>
      </c>
      <c r="W52" s="36">
        <v>263.87</v>
      </c>
      <c r="X52" s="26">
        <f t="shared" si="1"/>
        <v>4.5</v>
      </c>
      <c r="Y52" s="38">
        <f t="shared" si="2"/>
        <v>2374.87</v>
      </c>
      <c r="Z52" s="38">
        <f t="shared" si="3"/>
        <v>2374.87</v>
      </c>
      <c r="AA52" s="26"/>
      <c r="AB52" s="44"/>
      <c r="AC52" s="44"/>
    </row>
    <row r="53" ht="15.75" customHeight="1">
      <c r="A53" s="25" t="s">
        <v>44</v>
      </c>
      <c r="B53" s="26" t="s">
        <v>53</v>
      </c>
      <c r="C53" s="137" t="s">
        <v>67</v>
      </c>
      <c r="D53" s="132" t="s">
        <v>68</v>
      </c>
      <c r="E53" s="26" t="s">
        <v>56</v>
      </c>
      <c r="F53" s="150" t="s">
        <v>791</v>
      </c>
      <c r="G53" s="151" t="s">
        <v>739</v>
      </c>
      <c r="H53" s="25" t="s">
        <v>59</v>
      </c>
      <c r="I53" s="25" t="s">
        <v>50</v>
      </c>
      <c r="J53" s="104" t="s">
        <v>51</v>
      </c>
      <c r="K53" s="25" t="s">
        <v>50</v>
      </c>
      <c r="L53" s="155" t="s">
        <v>60</v>
      </c>
      <c r="M53" s="153"/>
      <c r="N53" s="153"/>
      <c r="O53" s="154"/>
      <c r="P53" s="171"/>
      <c r="Q53" s="168"/>
      <c r="R53" s="168"/>
      <c r="S53" s="169"/>
      <c r="T53" s="132">
        <v>4.0</v>
      </c>
      <c r="U53" s="37">
        <v>527.75</v>
      </c>
      <c r="V53" s="132">
        <v>1.0</v>
      </c>
      <c r="W53" s="36">
        <v>263.87</v>
      </c>
      <c r="X53" s="26">
        <f t="shared" si="1"/>
        <v>4.5</v>
      </c>
      <c r="Y53" s="38">
        <f t="shared" si="2"/>
        <v>2374.87</v>
      </c>
      <c r="Z53" s="38">
        <f t="shared" si="3"/>
        <v>2374.87</v>
      </c>
      <c r="AA53" s="26"/>
      <c r="AB53" s="44"/>
      <c r="AC53" s="44"/>
    </row>
    <row r="54" ht="15.75" customHeight="1">
      <c r="A54" s="25" t="s">
        <v>44</v>
      </c>
      <c r="B54" s="26" t="s">
        <v>53</v>
      </c>
      <c r="C54" s="137" t="s">
        <v>99</v>
      </c>
      <c r="D54" s="132" t="s">
        <v>100</v>
      </c>
      <c r="E54" s="26" t="s">
        <v>56</v>
      </c>
      <c r="F54" s="150" t="s">
        <v>791</v>
      </c>
      <c r="G54" s="151" t="s">
        <v>739</v>
      </c>
      <c r="H54" s="25" t="s">
        <v>59</v>
      </c>
      <c r="I54" s="25" t="s">
        <v>50</v>
      </c>
      <c r="J54" s="104" t="s">
        <v>51</v>
      </c>
      <c r="K54" s="25" t="s">
        <v>50</v>
      </c>
      <c r="L54" s="155" t="s">
        <v>60</v>
      </c>
      <c r="M54" s="153"/>
      <c r="N54" s="153"/>
      <c r="O54" s="154"/>
      <c r="P54" s="171"/>
      <c r="Q54" s="168"/>
      <c r="R54" s="168"/>
      <c r="S54" s="169"/>
      <c r="T54" s="132">
        <v>4.0</v>
      </c>
      <c r="U54" s="37">
        <v>527.75</v>
      </c>
      <c r="V54" s="132">
        <v>1.0</v>
      </c>
      <c r="W54" s="36">
        <v>263.87</v>
      </c>
      <c r="X54" s="26">
        <f t="shared" si="1"/>
        <v>4.5</v>
      </c>
      <c r="Y54" s="38">
        <f t="shared" si="2"/>
        <v>2374.87</v>
      </c>
      <c r="Z54" s="38">
        <f t="shared" si="3"/>
        <v>2374.87</v>
      </c>
      <c r="AA54" s="26"/>
      <c r="AB54" s="44"/>
      <c r="AC54" s="44"/>
    </row>
    <row r="55" ht="15.75" customHeight="1">
      <c r="A55" s="25" t="s">
        <v>44</v>
      </c>
      <c r="B55" s="26" t="s">
        <v>53</v>
      </c>
      <c r="C55" s="137" t="s">
        <v>75</v>
      </c>
      <c r="D55" s="132" t="s">
        <v>76</v>
      </c>
      <c r="E55" s="26" t="s">
        <v>56</v>
      </c>
      <c r="F55" s="150" t="s">
        <v>791</v>
      </c>
      <c r="G55" s="151" t="s">
        <v>739</v>
      </c>
      <c r="H55" s="25" t="s">
        <v>59</v>
      </c>
      <c r="I55" s="25" t="s">
        <v>50</v>
      </c>
      <c r="J55" s="104" t="s">
        <v>51</v>
      </c>
      <c r="K55" s="25" t="s">
        <v>50</v>
      </c>
      <c r="L55" s="155" t="s">
        <v>60</v>
      </c>
      <c r="M55" s="153"/>
      <c r="N55" s="153"/>
      <c r="O55" s="154"/>
      <c r="P55" s="171"/>
      <c r="Q55" s="168"/>
      <c r="R55" s="168"/>
      <c r="S55" s="169"/>
      <c r="T55" s="132">
        <v>4.0</v>
      </c>
      <c r="U55" s="37">
        <v>527.75</v>
      </c>
      <c r="V55" s="132">
        <v>1.0</v>
      </c>
      <c r="W55" s="36">
        <v>263.87</v>
      </c>
      <c r="X55" s="26">
        <f t="shared" si="1"/>
        <v>4.5</v>
      </c>
      <c r="Y55" s="38">
        <f t="shared" si="2"/>
        <v>2374.87</v>
      </c>
      <c r="Z55" s="38">
        <f t="shared" si="3"/>
        <v>2374.87</v>
      </c>
      <c r="AA55" s="26"/>
      <c r="AB55" s="44"/>
      <c r="AC55" s="44"/>
    </row>
    <row r="56" ht="15.75" customHeight="1">
      <c r="A56" s="25" t="s">
        <v>44</v>
      </c>
      <c r="B56" s="26" t="s">
        <v>53</v>
      </c>
      <c r="C56" s="137" t="s">
        <v>165</v>
      </c>
      <c r="D56" s="132" t="s">
        <v>166</v>
      </c>
      <c r="E56" s="26" t="s">
        <v>56</v>
      </c>
      <c r="F56" s="150" t="s">
        <v>791</v>
      </c>
      <c r="G56" s="151" t="s">
        <v>739</v>
      </c>
      <c r="H56" s="25" t="s">
        <v>59</v>
      </c>
      <c r="I56" s="25" t="s">
        <v>50</v>
      </c>
      <c r="J56" s="104" t="s">
        <v>51</v>
      </c>
      <c r="K56" s="25" t="s">
        <v>50</v>
      </c>
      <c r="L56" s="155" t="s">
        <v>60</v>
      </c>
      <c r="M56" s="153"/>
      <c r="N56" s="153"/>
      <c r="O56" s="154"/>
      <c r="P56" s="171"/>
      <c r="Q56" s="168"/>
      <c r="R56" s="168"/>
      <c r="S56" s="169"/>
      <c r="T56" s="132">
        <v>3.0</v>
      </c>
      <c r="U56" s="37">
        <v>527.75</v>
      </c>
      <c r="V56" s="132">
        <v>1.0</v>
      </c>
      <c r="W56" s="36">
        <v>263.87</v>
      </c>
      <c r="X56" s="26">
        <f t="shared" si="1"/>
        <v>3.5</v>
      </c>
      <c r="Y56" s="38">
        <f t="shared" si="2"/>
        <v>1847.12</v>
      </c>
      <c r="Z56" s="38">
        <f t="shared" si="3"/>
        <v>1847.12</v>
      </c>
      <c r="AA56" s="26"/>
      <c r="AB56" s="44"/>
      <c r="AC56" s="44"/>
    </row>
    <row r="57" ht="15.75" customHeight="1">
      <c r="A57" s="25" t="s">
        <v>44</v>
      </c>
      <c r="B57" s="26" t="s">
        <v>53</v>
      </c>
      <c r="C57" s="137" t="s">
        <v>168</v>
      </c>
      <c r="D57" s="132" t="s">
        <v>169</v>
      </c>
      <c r="E57" s="26" t="s">
        <v>56</v>
      </c>
      <c r="F57" s="150" t="s">
        <v>791</v>
      </c>
      <c r="G57" s="151" t="s">
        <v>739</v>
      </c>
      <c r="H57" s="25" t="s">
        <v>59</v>
      </c>
      <c r="I57" s="25" t="s">
        <v>50</v>
      </c>
      <c r="J57" s="104" t="s">
        <v>51</v>
      </c>
      <c r="K57" s="25" t="s">
        <v>50</v>
      </c>
      <c r="L57" s="155" t="s">
        <v>60</v>
      </c>
      <c r="M57" s="153"/>
      <c r="N57" s="153"/>
      <c r="O57" s="154"/>
      <c r="P57" s="171"/>
      <c r="Q57" s="168"/>
      <c r="R57" s="168"/>
      <c r="S57" s="169"/>
      <c r="T57" s="132">
        <v>4.0</v>
      </c>
      <c r="U57" s="37">
        <v>527.75</v>
      </c>
      <c r="V57" s="132">
        <v>1.0</v>
      </c>
      <c r="W57" s="36">
        <v>263.87</v>
      </c>
      <c r="X57" s="26">
        <f t="shared" si="1"/>
        <v>4.5</v>
      </c>
      <c r="Y57" s="38">
        <f t="shared" si="2"/>
        <v>2374.87</v>
      </c>
      <c r="Z57" s="38">
        <f t="shared" si="3"/>
        <v>2374.87</v>
      </c>
      <c r="AA57" s="26"/>
      <c r="AB57" s="44"/>
      <c r="AC57" s="44"/>
    </row>
    <row r="58" ht="15.75" customHeight="1">
      <c r="A58" s="25" t="s">
        <v>44</v>
      </c>
      <c r="B58" s="26" t="s">
        <v>53</v>
      </c>
      <c r="C58" s="137" t="s">
        <v>342</v>
      </c>
      <c r="D58" s="132" t="s">
        <v>343</v>
      </c>
      <c r="E58" s="26" t="s">
        <v>56</v>
      </c>
      <c r="F58" s="150" t="s">
        <v>791</v>
      </c>
      <c r="G58" s="151" t="s">
        <v>739</v>
      </c>
      <c r="H58" s="25" t="s">
        <v>59</v>
      </c>
      <c r="I58" s="25" t="s">
        <v>50</v>
      </c>
      <c r="J58" s="104" t="s">
        <v>51</v>
      </c>
      <c r="K58" s="25" t="s">
        <v>50</v>
      </c>
      <c r="L58" s="155" t="s">
        <v>60</v>
      </c>
      <c r="M58" s="153"/>
      <c r="N58" s="153"/>
      <c r="O58" s="154"/>
      <c r="P58" s="171"/>
      <c r="Q58" s="168"/>
      <c r="R58" s="168"/>
      <c r="S58" s="169"/>
      <c r="T58" s="132">
        <v>4.0</v>
      </c>
      <c r="U58" s="37">
        <v>527.75</v>
      </c>
      <c r="V58" s="132">
        <v>1.0</v>
      </c>
      <c r="W58" s="36">
        <v>263.87</v>
      </c>
      <c r="X58" s="26">
        <f t="shared" si="1"/>
        <v>4.5</v>
      </c>
      <c r="Y58" s="38">
        <f t="shared" si="2"/>
        <v>2374.87</v>
      </c>
      <c r="Z58" s="38">
        <f t="shared" si="3"/>
        <v>2374.87</v>
      </c>
      <c r="AA58" s="26"/>
      <c r="AB58" s="44"/>
      <c r="AC58" s="44"/>
    </row>
    <row r="59" ht="15.75" customHeight="1">
      <c r="A59" s="25" t="s">
        <v>44</v>
      </c>
      <c r="B59" s="26" t="s">
        <v>53</v>
      </c>
      <c r="C59" s="137" t="s">
        <v>83</v>
      </c>
      <c r="D59" s="132" t="s">
        <v>84</v>
      </c>
      <c r="E59" s="26" t="s">
        <v>56</v>
      </c>
      <c r="F59" s="150" t="s">
        <v>791</v>
      </c>
      <c r="G59" s="151" t="s">
        <v>739</v>
      </c>
      <c r="H59" s="25" t="s">
        <v>59</v>
      </c>
      <c r="I59" s="25" t="s">
        <v>50</v>
      </c>
      <c r="J59" s="104" t="s">
        <v>51</v>
      </c>
      <c r="K59" s="25" t="s">
        <v>50</v>
      </c>
      <c r="L59" s="155" t="s">
        <v>60</v>
      </c>
      <c r="M59" s="153"/>
      <c r="N59" s="153"/>
      <c r="O59" s="154"/>
      <c r="P59" s="171"/>
      <c r="Q59" s="168"/>
      <c r="R59" s="168"/>
      <c r="S59" s="169"/>
      <c r="T59" s="132">
        <v>3.0</v>
      </c>
      <c r="U59" s="37">
        <v>527.75</v>
      </c>
      <c r="V59" s="132">
        <v>1.0</v>
      </c>
      <c r="W59" s="36">
        <v>263.87</v>
      </c>
      <c r="X59" s="26">
        <f t="shared" si="1"/>
        <v>3.5</v>
      </c>
      <c r="Y59" s="38">
        <f t="shared" si="2"/>
        <v>1847.12</v>
      </c>
      <c r="Z59" s="38">
        <f t="shared" si="3"/>
        <v>1847.12</v>
      </c>
      <c r="AA59" s="26"/>
      <c r="AB59" s="44"/>
      <c r="AC59" s="44"/>
    </row>
    <row r="60" ht="15.75" customHeight="1">
      <c r="A60" s="25" t="s">
        <v>44</v>
      </c>
      <c r="B60" s="26" t="s">
        <v>53</v>
      </c>
      <c r="C60" s="137" t="s">
        <v>85</v>
      </c>
      <c r="D60" s="132" t="s">
        <v>86</v>
      </c>
      <c r="E60" s="26" t="s">
        <v>56</v>
      </c>
      <c r="F60" s="150" t="s">
        <v>791</v>
      </c>
      <c r="G60" s="151" t="s">
        <v>739</v>
      </c>
      <c r="H60" s="25" t="s">
        <v>59</v>
      </c>
      <c r="I60" s="25" t="s">
        <v>50</v>
      </c>
      <c r="J60" s="104" t="s">
        <v>51</v>
      </c>
      <c r="K60" s="25" t="s">
        <v>50</v>
      </c>
      <c r="L60" s="155" t="s">
        <v>60</v>
      </c>
      <c r="M60" s="153"/>
      <c r="N60" s="153"/>
      <c r="O60" s="154"/>
      <c r="P60" s="171"/>
      <c r="Q60" s="168"/>
      <c r="R60" s="168"/>
      <c r="S60" s="169"/>
      <c r="T60" s="132">
        <v>4.0</v>
      </c>
      <c r="U60" s="37">
        <v>527.75</v>
      </c>
      <c r="V60" s="132">
        <v>1.0</v>
      </c>
      <c r="W60" s="36">
        <v>263.87</v>
      </c>
      <c r="X60" s="26">
        <f t="shared" si="1"/>
        <v>4.5</v>
      </c>
      <c r="Y60" s="38">
        <f t="shared" si="2"/>
        <v>2374.87</v>
      </c>
      <c r="Z60" s="38">
        <f t="shared" si="3"/>
        <v>2374.87</v>
      </c>
      <c r="AA60" s="26"/>
      <c r="AB60" s="44"/>
      <c r="AC60" s="44"/>
    </row>
    <row r="61" ht="15.75" customHeight="1">
      <c r="A61" s="25" t="s">
        <v>44</v>
      </c>
      <c r="B61" s="26" t="s">
        <v>53</v>
      </c>
      <c r="C61" s="137" t="s">
        <v>93</v>
      </c>
      <c r="D61" s="132" t="s">
        <v>94</v>
      </c>
      <c r="E61" s="26" t="s">
        <v>56</v>
      </c>
      <c r="F61" s="150" t="s">
        <v>791</v>
      </c>
      <c r="G61" s="151" t="s">
        <v>739</v>
      </c>
      <c r="H61" s="25" t="s">
        <v>59</v>
      </c>
      <c r="I61" s="25" t="s">
        <v>50</v>
      </c>
      <c r="J61" s="104" t="s">
        <v>51</v>
      </c>
      <c r="K61" s="25" t="s">
        <v>50</v>
      </c>
      <c r="L61" s="155" t="s">
        <v>60</v>
      </c>
      <c r="M61" s="153"/>
      <c r="N61" s="153"/>
      <c r="O61" s="154"/>
      <c r="P61" s="171"/>
      <c r="Q61" s="168"/>
      <c r="R61" s="168"/>
      <c r="S61" s="169"/>
      <c r="T61" s="132">
        <v>3.0</v>
      </c>
      <c r="U61" s="37">
        <v>527.75</v>
      </c>
      <c r="V61" s="132">
        <v>1.0</v>
      </c>
      <c r="W61" s="36">
        <v>263.87</v>
      </c>
      <c r="X61" s="26">
        <f t="shared" si="1"/>
        <v>3.5</v>
      </c>
      <c r="Y61" s="38">
        <f t="shared" si="2"/>
        <v>1847.12</v>
      </c>
      <c r="Z61" s="38">
        <f t="shared" si="3"/>
        <v>1847.12</v>
      </c>
      <c r="AA61" s="26"/>
      <c r="AB61" s="44"/>
      <c r="AC61" s="44"/>
    </row>
    <row r="62" ht="15.75" customHeight="1">
      <c r="A62" s="25" t="s">
        <v>44</v>
      </c>
      <c r="B62" s="26" t="s">
        <v>53</v>
      </c>
      <c r="C62" s="137" t="s">
        <v>597</v>
      </c>
      <c r="D62" s="132" t="s">
        <v>598</v>
      </c>
      <c r="E62" s="26" t="s">
        <v>56</v>
      </c>
      <c r="F62" s="150" t="s">
        <v>791</v>
      </c>
      <c r="G62" s="151" t="s">
        <v>739</v>
      </c>
      <c r="H62" s="25" t="s">
        <v>59</v>
      </c>
      <c r="I62" s="25" t="s">
        <v>50</v>
      </c>
      <c r="J62" s="104" t="s">
        <v>51</v>
      </c>
      <c r="K62" s="25" t="s">
        <v>50</v>
      </c>
      <c r="L62" s="155" t="s">
        <v>60</v>
      </c>
      <c r="M62" s="153"/>
      <c r="N62" s="153"/>
      <c r="O62" s="154"/>
      <c r="P62" s="171"/>
      <c r="Q62" s="168"/>
      <c r="R62" s="168"/>
      <c r="S62" s="169"/>
      <c r="T62" s="132">
        <v>1.0</v>
      </c>
      <c r="U62" s="37">
        <v>527.75</v>
      </c>
      <c r="V62" s="132">
        <v>0.0</v>
      </c>
      <c r="W62" s="36">
        <v>263.87</v>
      </c>
      <c r="X62" s="26">
        <f t="shared" si="1"/>
        <v>1</v>
      </c>
      <c r="Y62" s="38">
        <f t="shared" si="2"/>
        <v>527.75</v>
      </c>
      <c r="Z62" s="38">
        <f t="shared" si="3"/>
        <v>527.75</v>
      </c>
      <c r="AA62" s="26"/>
      <c r="AB62" s="44"/>
      <c r="AC62" s="44"/>
    </row>
    <row r="63" ht="15.75" customHeight="1">
      <c r="A63" s="25" t="s">
        <v>44</v>
      </c>
      <c r="B63" s="26" t="s">
        <v>53</v>
      </c>
      <c r="C63" s="137" t="s">
        <v>133</v>
      </c>
      <c r="D63" s="132" t="s">
        <v>134</v>
      </c>
      <c r="E63" s="26" t="s">
        <v>56</v>
      </c>
      <c r="F63" s="150" t="s">
        <v>791</v>
      </c>
      <c r="G63" s="151" t="s">
        <v>739</v>
      </c>
      <c r="H63" s="25" t="s">
        <v>59</v>
      </c>
      <c r="I63" s="25" t="s">
        <v>50</v>
      </c>
      <c r="J63" s="104" t="s">
        <v>51</v>
      </c>
      <c r="K63" s="25" t="s">
        <v>50</v>
      </c>
      <c r="L63" s="155" t="s">
        <v>132</v>
      </c>
      <c r="M63" s="153"/>
      <c r="N63" s="153"/>
      <c r="O63" s="154"/>
      <c r="P63" s="171"/>
      <c r="Q63" s="168"/>
      <c r="R63" s="168"/>
      <c r="S63" s="169"/>
      <c r="T63" s="132">
        <v>4.0</v>
      </c>
      <c r="U63" s="37">
        <v>527.75</v>
      </c>
      <c r="V63" s="132">
        <v>1.0</v>
      </c>
      <c r="W63" s="36">
        <v>263.87</v>
      </c>
      <c r="X63" s="26">
        <f t="shared" si="1"/>
        <v>4.5</v>
      </c>
      <c r="Y63" s="38">
        <f t="shared" si="2"/>
        <v>2374.87</v>
      </c>
      <c r="Z63" s="38">
        <f t="shared" si="3"/>
        <v>2374.87</v>
      </c>
      <c r="AA63" s="26"/>
      <c r="AB63" s="44"/>
      <c r="AC63" s="44"/>
    </row>
    <row r="64" ht="15.75" customHeight="1">
      <c r="A64" s="25" t="s">
        <v>44</v>
      </c>
      <c r="B64" s="26" t="s">
        <v>53</v>
      </c>
      <c r="C64" s="137" t="s">
        <v>345</v>
      </c>
      <c r="D64" s="132" t="s">
        <v>346</v>
      </c>
      <c r="E64" s="26" t="s">
        <v>56</v>
      </c>
      <c r="F64" s="150" t="s">
        <v>791</v>
      </c>
      <c r="G64" s="151" t="s">
        <v>739</v>
      </c>
      <c r="H64" s="25" t="s">
        <v>59</v>
      </c>
      <c r="I64" s="25" t="s">
        <v>50</v>
      </c>
      <c r="J64" s="104" t="s">
        <v>51</v>
      </c>
      <c r="K64" s="25" t="s">
        <v>50</v>
      </c>
      <c r="L64" s="155" t="s">
        <v>132</v>
      </c>
      <c r="M64" s="153"/>
      <c r="N64" s="153"/>
      <c r="O64" s="154"/>
      <c r="P64" s="171"/>
      <c r="Q64" s="168"/>
      <c r="R64" s="168"/>
      <c r="S64" s="169"/>
      <c r="T64" s="132">
        <v>4.0</v>
      </c>
      <c r="U64" s="37">
        <v>527.75</v>
      </c>
      <c r="V64" s="132">
        <v>1.0</v>
      </c>
      <c r="W64" s="36">
        <v>263.87</v>
      </c>
      <c r="X64" s="26">
        <f t="shared" si="1"/>
        <v>4.5</v>
      </c>
      <c r="Y64" s="38">
        <f t="shared" si="2"/>
        <v>2374.87</v>
      </c>
      <c r="Z64" s="38">
        <f t="shared" si="3"/>
        <v>2374.87</v>
      </c>
      <c r="AA64" s="26"/>
      <c r="AB64" s="44"/>
      <c r="AC64" s="44"/>
    </row>
    <row r="65" ht="15.75" customHeight="1">
      <c r="A65" s="25" t="s">
        <v>44</v>
      </c>
      <c r="B65" s="26" t="s">
        <v>53</v>
      </c>
      <c r="C65" s="137" t="s">
        <v>135</v>
      </c>
      <c r="D65" s="132" t="s">
        <v>136</v>
      </c>
      <c r="E65" s="26" t="s">
        <v>56</v>
      </c>
      <c r="F65" s="150" t="s">
        <v>791</v>
      </c>
      <c r="G65" s="151" t="s">
        <v>739</v>
      </c>
      <c r="H65" s="25" t="s">
        <v>59</v>
      </c>
      <c r="I65" s="25" t="s">
        <v>50</v>
      </c>
      <c r="J65" s="104" t="s">
        <v>51</v>
      </c>
      <c r="K65" s="25" t="s">
        <v>50</v>
      </c>
      <c r="L65" s="155" t="s">
        <v>132</v>
      </c>
      <c r="M65" s="153"/>
      <c r="N65" s="153"/>
      <c r="O65" s="154"/>
      <c r="P65" s="171"/>
      <c r="Q65" s="168"/>
      <c r="R65" s="168"/>
      <c r="S65" s="169"/>
      <c r="T65" s="132">
        <v>6.0</v>
      </c>
      <c r="U65" s="37">
        <v>527.75</v>
      </c>
      <c r="V65" s="132">
        <v>1.0</v>
      </c>
      <c r="W65" s="36">
        <v>263.87</v>
      </c>
      <c r="X65" s="26">
        <f t="shared" si="1"/>
        <v>6.5</v>
      </c>
      <c r="Y65" s="38">
        <f t="shared" si="2"/>
        <v>3430.37</v>
      </c>
      <c r="Z65" s="38">
        <f t="shared" si="3"/>
        <v>3430.37</v>
      </c>
      <c r="AA65" s="26"/>
      <c r="AB65" s="44"/>
      <c r="AC65" s="44"/>
    </row>
    <row r="66" ht="15.75" customHeight="1">
      <c r="A66" s="25" t="s">
        <v>44</v>
      </c>
      <c r="B66" s="26" t="s">
        <v>53</v>
      </c>
      <c r="C66" s="137" t="s">
        <v>137</v>
      </c>
      <c r="D66" s="132" t="s">
        <v>138</v>
      </c>
      <c r="E66" s="26" t="s">
        <v>56</v>
      </c>
      <c r="F66" s="150" t="s">
        <v>791</v>
      </c>
      <c r="G66" s="151" t="s">
        <v>739</v>
      </c>
      <c r="H66" s="25" t="s">
        <v>59</v>
      </c>
      <c r="I66" s="25" t="s">
        <v>50</v>
      </c>
      <c r="J66" s="104" t="s">
        <v>51</v>
      </c>
      <c r="K66" s="25" t="s">
        <v>50</v>
      </c>
      <c r="L66" s="155" t="s">
        <v>132</v>
      </c>
      <c r="M66" s="153"/>
      <c r="N66" s="153"/>
      <c r="O66" s="154"/>
      <c r="P66" s="171"/>
      <c r="Q66" s="168"/>
      <c r="R66" s="168"/>
      <c r="S66" s="169"/>
      <c r="T66" s="132">
        <v>3.0</v>
      </c>
      <c r="U66" s="37">
        <v>527.75</v>
      </c>
      <c r="V66" s="132">
        <v>1.0</v>
      </c>
      <c r="W66" s="36">
        <v>263.87</v>
      </c>
      <c r="X66" s="26">
        <f t="shared" si="1"/>
        <v>3.5</v>
      </c>
      <c r="Y66" s="38">
        <f t="shared" si="2"/>
        <v>1847.12</v>
      </c>
      <c r="Z66" s="38">
        <f t="shared" si="3"/>
        <v>1847.12</v>
      </c>
      <c r="AA66" s="26"/>
      <c r="AB66" s="44"/>
      <c r="AC66" s="44"/>
    </row>
    <row r="67" ht="15.75" customHeight="1">
      <c r="A67" s="25" t="s">
        <v>44</v>
      </c>
      <c r="B67" s="26" t="s">
        <v>53</v>
      </c>
      <c r="C67" s="137" t="s">
        <v>139</v>
      </c>
      <c r="D67" s="132" t="s">
        <v>140</v>
      </c>
      <c r="E67" s="26" t="s">
        <v>56</v>
      </c>
      <c r="F67" s="150" t="s">
        <v>791</v>
      </c>
      <c r="G67" s="151" t="s">
        <v>739</v>
      </c>
      <c r="H67" s="25" t="s">
        <v>59</v>
      </c>
      <c r="I67" s="25" t="s">
        <v>50</v>
      </c>
      <c r="J67" s="104" t="s">
        <v>51</v>
      </c>
      <c r="K67" s="25" t="s">
        <v>50</v>
      </c>
      <c r="L67" s="155" t="s">
        <v>132</v>
      </c>
      <c r="M67" s="153"/>
      <c r="N67" s="153"/>
      <c r="O67" s="154"/>
      <c r="P67" s="171"/>
      <c r="Q67" s="168"/>
      <c r="R67" s="168"/>
      <c r="S67" s="169"/>
      <c r="T67" s="132">
        <v>3.0</v>
      </c>
      <c r="U67" s="37">
        <v>527.75</v>
      </c>
      <c r="V67" s="132">
        <v>1.0</v>
      </c>
      <c r="W67" s="36">
        <v>263.87</v>
      </c>
      <c r="X67" s="26">
        <f t="shared" si="1"/>
        <v>3.5</v>
      </c>
      <c r="Y67" s="38">
        <f t="shared" si="2"/>
        <v>1847.12</v>
      </c>
      <c r="Z67" s="38">
        <f t="shared" si="3"/>
        <v>1847.12</v>
      </c>
      <c r="AA67" s="26"/>
      <c r="AB67" s="44"/>
      <c r="AC67" s="44"/>
    </row>
    <row r="68" ht="15.75" customHeight="1">
      <c r="A68" s="25" t="s">
        <v>44</v>
      </c>
      <c r="B68" s="26" t="s">
        <v>53</v>
      </c>
      <c r="C68" s="137" t="s">
        <v>349</v>
      </c>
      <c r="D68" s="132" t="s">
        <v>350</v>
      </c>
      <c r="E68" s="26" t="s">
        <v>56</v>
      </c>
      <c r="F68" s="150" t="s">
        <v>791</v>
      </c>
      <c r="G68" s="151" t="s">
        <v>739</v>
      </c>
      <c r="H68" s="25" t="s">
        <v>59</v>
      </c>
      <c r="I68" s="25" t="s">
        <v>50</v>
      </c>
      <c r="J68" s="104" t="s">
        <v>51</v>
      </c>
      <c r="K68" s="25" t="s">
        <v>50</v>
      </c>
      <c r="L68" s="155" t="s">
        <v>132</v>
      </c>
      <c r="M68" s="153"/>
      <c r="N68" s="153"/>
      <c r="O68" s="154"/>
      <c r="P68" s="171"/>
      <c r="Q68" s="168"/>
      <c r="R68" s="168"/>
      <c r="S68" s="169"/>
      <c r="T68" s="132">
        <v>4.0</v>
      </c>
      <c r="U68" s="37">
        <v>527.75</v>
      </c>
      <c r="V68" s="132">
        <v>1.0</v>
      </c>
      <c r="W68" s="36">
        <v>263.87</v>
      </c>
      <c r="X68" s="26">
        <f t="shared" si="1"/>
        <v>4.5</v>
      </c>
      <c r="Y68" s="38">
        <f t="shared" si="2"/>
        <v>2374.87</v>
      </c>
      <c r="Z68" s="38">
        <f t="shared" si="3"/>
        <v>2374.87</v>
      </c>
      <c r="AA68" s="26"/>
      <c r="AB68" s="44"/>
      <c r="AC68" s="44"/>
    </row>
    <row r="69" ht="15.75" customHeight="1">
      <c r="A69" s="25" t="s">
        <v>44</v>
      </c>
      <c r="B69" s="26" t="s">
        <v>53</v>
      </c>
      <c r="C69" s="137" t="s">
        <v>143</v>
      </c>
      <c r="D69" s="132" t="s">
        <v>144</v>
      </c>
      <c r="E69" s="26" t="s">
        <v>56</v>
      </c>
      <c r="F69" s="150" t="s">
        <v>791</v>
      </c>
      <c r="G69" s="151" t="s">
        <v>739</v>
      </c>
      <c r="H69" s="25" t="s">
        <v>59</v>
      </c>
      <c r="I69" s="25" t="s">
        <v>50</v>
      </c>
      <c r="J69" s="104" t="s">
        <v>51</v>
      </c>
      <c r="K69" s="25" t="s">
        <v>50</v>
      </c>
      <c r="L69" s="155" t="s">
        <v>132</v>
      </c>
      <c r="M69" s="153"/>
      <c r="N69" s="153"/>
      <c r="O69" s="154"/>
      <c r="P69" s="171"/>
      <c r="Q69" s="168"/>
      <c r="R69" s="168"/>
      <c r="S69" s="169"/>
      <c r="T69" s="132">
        <v>4.0</v>
      </c>
      <c r="U69" s="37">
        <v>527.75</v>
      </c>
      <c r="V69" s="132">
        <v>1.0</v>
      </c>
      <c r="W69" s="36">
        <v>263.87</v>
      </c>
      <c r="X69" s="26">
        <f t="shared" si="1"/>
        <v>4.5</v>
      </c>
      <c r="Y69" s="38">
        <f t="shared" si="2"/>
        <v>2374.87</v>
      </c>
      <c r="Z69" s="38">
        <f t="shared" si="3"/>
        <v>2374.87</v>
      </c>
      <c r="AA69" s="26"/>
      <c r="AB69" s="44"/>
      <c r="AC69" s="44"/>
    </row>
    <row r="70" ht="15.75" customHeight="1">
      <c r="A70" s="25" t="s">
        <v>44</v>
      </c>
      <c r="B70" s="26" t="s">
        <v>53</v>
      </c>
      <c r="C70" s="137" t="s">
        <v>351</v>
      </c>
      <c r="D70" s="132" t="s">
        <v>352</v>
      </c>
      <c r="E70" s="26" t="s">
        <v>56</v>
      </c>
      <c r="F70" s="150" t="s">
        <v>791</v>
      </c>
      <c r="G70" s="151" t="s">
        <v>739</v>
      </c>
      <c r="H70" s="25" t="s">
        <v>59</v>
      </c>
      <c r="I70" s="25" t="s">
        <v>50</v>
      </c>
      <c r="J70" s="104" t="s">
        <v>51</v>
      </c>
      <c r="K70" s="25" t="s">
        <v>50</v>
      </c>
      <c r="L70" s="155" t="s">
        <v>132</v>
      </c>
      <c r="M70" s="153"/>
      <c r="N70" s="153"/>
      <c r="O70" s="42"/>
      <c r="P70" s="37"/>
      <c r="Q70" s="168"/>
      <c r="R70" s="168"/>
      <c r="S70" s="169"/>
      <c r="T70" s="132">
        <v>4.0</v>
      </c>
      <c r="U70" s="37">
        <v>527.75</v>
      </c>
      <c r="V70" s="132">
        <v>1.0</v>
      </c>
      <c r="W70" s="36">
        <v>263.87</v>
      </c>
      <c r="X70" s="26">
        <f t="shared" si="1"/>
        <v>4.5</v>
      </c>
      <c r="Y70" s="38">
        <f t="shared" si="2"/>
        <v>2374.87</v>
      </c>
      <c r="Z70" s="38">
        <f t="shared" si="3"/>
        <v>2374.87</v>
      </c>
      <c r="AA70" s="26"/>
      <c r="AB70" s="44"/>
      <c r="AC70" s="44"/>
    </row>
    <row r="71" ht="15.75" customHeight="1">
      <c r="A71" s="25" t="s">
        <v>44</v>
      </c>
      <c r="B71" s="26" t="s">
        <v>53</v>
      </c>
      <c r="C71" s="137" t="s">
        <v>145</v>
      </c>
      <c r="D71" s="132" t="s">
        <v>146</v>
      </c>
      <c r="E71" s="26" t="s">
        <v>56</v>
      </c>
      <c r="F71" s="150" t="s">
        <v>791</v>
      </c>
      <c r="G71" s="151" t="s">
        <v>739</v>
      </c>
      <c r="H71" s="25" t="s">
        <v>59</v>
      </c>
      <c r="I71" s="25" t="s">
        <v>50</v>
      </c>
      <c r="J71" s="104" t="s">
        <v>51</v>
      </c>
      <c r="K71" s="25" t="s">
        <v>50</v>
      </c>
      <c r="L71" s="155" t="s">
        <v>132</v>
      </c>
      <c r="M71" s="153"/>
      <c r="N71" s="153"/>
      <c r="O71" s="34"/>
      <c r="P71" s="49"/>
      <c r="Q71" s="168"/>
      <c r="R71" s="168"/>
      <c r="S71" s="169"/>
      <c r="T71" s="132">
        <v>3.0</v>
      </c>
      <c r="U71" s="37">
        <v>527.75</v>
      </c>
      <c r="V71" s="132">
        <v>1.0</v>
      </c>
      <c r="W71" s="36">
        <v>263.87</v>
      </c>
      <c r="X71" s="26">
        <f t="shared" si="1"/>
        <v>3.5</v>
      </c>
      <c r="Y71" s="38">
        <f t="shared" si="2"/>
        <v>1847.12</v>
      </c>
      <c r="Z71" s="38">
        <f t="shared" si="3"/>
        <v>1847.12</v>
      </c>
      <c r="AA71" s="26"/>
      <c r="AB71" s="44"/>
      <c r="AC71" s="44"/>
    </row>
    <row r="72" ht="15.75" customHeight="1">
      <c r="A72" s="25" t="s">
        <v>44</v>
      </c>
      <c r="B72" s="26" t="s">
        <v>53</v>
      </c>
      <c r="C72" s="137" t="s">
        <v>147</v>
      </c>
      <c r="D72" s="132" t="s">
        <v>148</v>
      </c>
      <c r="E72" s="26" t="s">
        <v>56</v>
      </c>
      <c r="F72" s="150" t="s">
        <v>791</v>
      </c>
      <c r="G72" s="151" t="s">
        <v>739</v>
      </c>
      <c r="H72" s="25" t="s">
        <v>59</v>
      </c>
      <c r="I72" s="25" t="s">
        <v>50</v>
      </c>
      <c r="J72" s="104" t="s">
        <v>51</v>
      </c>
      <c r="K72" s="25" t="s">
        <v>50</v>
      </c>
      <c r="L72" s="155" t="s">
        <v>132</v>
      </c>
      <c r="M72" s="153"/>
      <c r="N72" s="153"/>
      <c r="O72" s="42"/>
      <c r="P72" s="37"/>
      <c r="Q72" s="168"/>
      <c r="R72" s="168"/>
      <c r="S72" s="169"/>
      <c r="T72" s="132">
        <v>4.0</v>
      </c>
      <c r="U72" s="37">
        <v>527.75</v>
      </c>
      <c r="V72" s="132">
        <v>1.0</v>
      </c>
      <c r="W72" s="36">
        <v>263.87</v>
      </c>
      <c r="X72" s="26">
        <f t="shared" si="1"/>
        <v>4.5</v>
      </c>
      <c r="Y72" s="38">
        <f t="shared" si="2"/>
        <v>2374.87</v>
      </c>
      <c r="Z72" s="38">
        <f t="shared" si="3"/>
        <v>2374.87</v>
      </c>
      <c r="AA72" s="26"/>
      <c r="AB72" s="44"/>
      <c r="AC72" s="44"/>
    </row>
    <row r="73" ht="15.75" customHeight="1">
      <c r="A73" s="25" t="s">
        <v>44</v>
      </c>
      <c r="B73" s="26" t="s">
        <v>53</v>
      </c>
      <c r="C73" s="137" t="s">
        <v>149</v>
      </c>
      <c r="D73" s="132" t="s">
        <v>150</v>
      </c>
      <c r="E73" s="26" t="s">
        <v>56</v>
      </c>
      <c r="F73" s="150" t="s">
        <v>791</v>
      </c>
      <c r="G73" s="151" t="s">
        <v>739</v>
      </c>
      <c r="H73" s="25" t="s">
        <v>59</v>
      </c>
      <c r="I73" s="25" t="s">
        <v>50</v>
      </c>
      <c r="J73" s="104" t="s">
        <v>51</v>
      </c>
      <c r="K73" s="25" t="s">
        <v>50</v>
      </c>
      <c r="L73" s="155" t="s">
        <v>132</v>
      </c>
      <c r="M73" s="153"/>
      <c r="N73" s="153"/>
      <c r="O73" s="34"/>
      <c r="P73" s="49"/>
      <c r="Q73" s="168"/>
      <c r="R73" s="168"/>
      <c r="S73" s="169"/>
      <c r="T73" s="132">
        <v>4.0</v>
      </c>
      <c r="U73" s="37">
        <v>527.75</v>
      </c>
      <c r="V73" s="132">
        <v>0.0</v>
      </c>
      <c r="W73" s="36">
        <v>263.87</v>
      </c>
      <c r="X73" s="26">
        <f t="shared" si="1"/>
        <v>4</v>
      </c>
      <c r="Y73" s="38">
        <f t="shared" si="2"/>
        <v>2111</v>
      </c>
      <c r="Z73" s="38">
        <f t="shared" si="3"/>
        <v>2111</v>
      </c>
      <c r="AA73" s="26"/>
      <c r="AB73" s="44"/>
      <c r="AC73" s="44"/>
    </row>
    <row r="74" ht="15.75" customHeight="1">
      <c r="A74" s="25" t="s">
        <v>44</v>
      </c>
      <c r="B74" s="26" t="s">
        <v>53</v>
      </c>
      <c r="C74" s="137" t="s">
        <v>151</v>
      </c>
      <c r="D74" s="132" t="s">
        <v>152</v>
      </c>
      <c r="E74" s="26" t="s">
        <v>56</v>
      </c>
      <c r="F74" s="150" t="s">
        <v>791</v>
      </c>
      <c r="G74" s="151" t="s">
        <v>739</v>
      </c>
      <c r="H74" s="25" t="s">
        <v>59</v>
      </c>
      <c r="I74" s="25" t="s">
        <v>50</v>
      </c>
      <c r="J74" s="104" t="s">
        <v>51</v>
      </c>
      <c r="K74" s="25" t="s">
        <v>50</v>
      </c>
      <c r="L74" s="155" t="s">
        <v>132</v>
      </c>
      <c r="M74" s="153"/>
      <c r="N74" s="153"/>
      <c r="O74" s="42"/>
      <c r="P74" s="37"/>
      <c r="Q74" s="168"/>
      <c r="R74" s="168"/>
      <c r="S74" s="169"/>
      <c r="T74" s="132">
        <v>3.0</v>
      </c>
      <c r="U74" s="37">
        <v>527.75</v>
      </c>
      <c r="V74" s="132">
        <v>1.0</v>
      </c>
      <c r="W74" s="36">
        <v>263.87</v>
      </c>
      <c r="X74" s="26">
        <f t="shared" si="1"/>
        <v>3.5</v>
      </c>
      <c r="Y74" s="38">
        <f t="shared" si="2"/>
        <v>1847.12</v>
      </c>
      <c r="Z74" s="38">
        <f t="shared" si="3"/>
        <v>1847.12</v>
      </c>
      <c r="AA74" s="26"/>
      <c r="AB74" s="44"/>
      <c r="AC74" s="44"/>
    </row>
    <row r="75" ht="15.75" customHeight="1">
      <c r="A75" s="25" t="s">
        <v>44</v>
      </c>
      <c r="B75" s="26" t="s">
        <v>53</v>
      </c>
      <c r="C75" s="137" t="s">
        <v>153</v>
      </c>
      <c r="D75" s="132" t="s">
        <v>154</v>
      </c>
      <c r="E75" s="26" t="s">
        <v>56</v>
      </c>
      <c r="F75" s="150" t="s">
        <v>791</v>
      </c>
      <c r="G75" s="151" t="s">
        <v>739</v>
      </c>
      <c r="H75" s="25" t="s">
        <v>59</v>
      </c>
      <c r="I75" s="25" t="s">
        <v>50</v>
      </c>
      <c r="J75" s="104" t="s">
        <v>51</v>
      </c>
      <c r="K75" s="25" t="s">
        <v>50</v>
      </c>
      <c r="L75" s="155" t="s">
        <v>132</v>
      </c>
      <c r="M75" s="153"/>
      <c r="N75" s="153"/>
      <c r="O75" s="34"/>
      <c r="P75" s="49"/>
      <c r="Q75" s="168"/>
      <c r="R75" s="168"/>
      <c r="S75" s="169"/>
      <c r="T75" s="132">
        <v>4.0</v>
      </c>
      <c r="U75" s="37">
        <v>527.75</v>
      </c>
      <c r="V75" s="132">
        <v>0.0</v>
      </c>
      <c r="W75" s="36">
        <v>263.87</v>
      </c>
      <c r="X75" s="26">
        <f t="shared" si="1"/>
        <v>4</v>
      </c>
      <c r="Y75" s="38">
        <f t="shared" si="2"/>
        <v>2111</v>
      </c>
      <c r="Z75" s="38">
        <f t="shared" si="3"/>
        <v>2111</v>
      </c>
      <c r="AA75" s="26"/>
      <c r="AB75" s="44"/>
      <c r="AC75" s="44"/>
    </row>
    <row r="76" ht="15.75" customHeight="1">
      <c r="A76" s="25" t="s">
        <v>44</v>
      </c>
      <c r="B76" s="26" t="s">
        <v>53</v>
      </c>
      <c r="C76" s="137" t="s">
        <v>353</v>
      </c>
      <c r="D76" s="132" t="s">
        <v>354</v>
      </c>
      <c r="E76" s="26" t="s">
        <v>56</v>
      </c>
      <c r="F76" s="150" t="s">
        <v>791</v>
      </c>
      <c r="G76" s="151" t="s">
        <v>739</v>
      </c>
      <c r="H76" s="25" t="s">
        <v>59</v>
      </c>
      <c r="I76" s="25" t="s">
        <v>50</v>
      </c>
      <c r="J76" s="104" t="s">
        <v>51</v>
      </c>
      <c r="K76" s="25" t="s">
        <v>50</v>
      </c>
      <c r="L76" s="155" t="s">
        <v>132</v>
      </c>
      <c r="M76" s="153"/>
      <c r="N76" s="153"/>
      <c r="O76" s="42"/>
      <c r="P76" s="37"/>
      <c r="Q76" s="168"/>
      <c r="R76" s="168"/>
      <c r="S76" s="169"/>
      <c r="T76" s="132">
        <v>3.0</v>
      </c>
      <c r="U76" s="37">
        <v>527.75</v>
      </c>
      <c r="V76" s="132">
        <v>1.0</v>
      </c>
      <c r="W76" s="36">
        <v>263.87</v>
      </c>
      <c r="X76" s="26">
        <f t="shared" si="1"/>
        <v>3.5</v>
      </c>
      <c r="Y76" s="38">
        <f t="shared" si="2"/>
        <v>1847.12</v>
      </c>
      <c r="Z76" s="38">
        <f t="shared" si="3"/>
        <v>1847.12</v>
      </c>
      <c r="AA76" s="26"/>
      <c r="AB76" s="44"/>
      <c r="AC76" s="44"/>
    </row>
    <row r="77" ht="15.75" customHeight="1">
      <c r="A77" s="25" t="s">
        <v>44</v>
      </c>
      <c r="B77" s="26" t="s">
        <v>53</v>
      </c>
      <c r="C77" s="137" t="s">
        <v>155</v>
      </c>
      <c r="D77" s="132" t="s">
        <v>156</v>
      </c>
      <c r="E77" s="26" t="s">
        <v>56</v>
      </c>
      <c r="F77" s="150" t="s">
        <v>791</v>
      </c>
      <c r="G77" s="151" t="s">
        <v>739</v>
      </c>
      <c r="H77" s="25" t="s">
        <v>59</v>
      </c>
      <c r="I77" s="25" t="s">
        <v>50</v>
      </c>
      <c r="J77" s="104" t="s">
        <v>51</v>
      </c>
      <c r="K77" s="25" t="s">
        <v>50</v>
      </c>
      <c r="L77" s="155" t="s">
        <v>132</v>
      </c>
      <c r="M77" s="153"/>
      <c r="N77" s="153"/>
      <c r="O77" s="34"/>
      <c r="P77" s="49"/>
      <c r="Q77" s="168"/>
      <c r="R77" s="168"/>
      <c r="S77" s="169"/>
      <c r="T77" s="132">
        <v>4.0</v>
      </c>
      <c r="U77" s="37">
        <v>527.75</v>
      </c>
      <c r="V77" s="132">
        <v>1.0</v>
      </c>
      <c r="W77" s="36">
        <v>263.87</v>
      </c>
      <c r="X77" s="26">
        <f t="shared" si="1"/>
        <v>4.5</v>
      </c>
      <c r="Y77" s="38">
        <f t="shared" si="2"/>
        <v>2374.87</v>
      </c>
      <c r="Z77" s="38">
        <f t="shared" si="3"/>
        <v>2374.87</v>
      </c>
      <c r="AA77" s="26"/>
      <c r="AB77" s="44"/>
      <c r="AC77" s="44"/>
    </row>
    <row r="78" ht="15.75" customHeight="1">
      <c r="A78" s="25" t="s">
        <v>44</v>
      </c>
      <c r="B78" s="26" t="s">
        <v>53</v>
      </c>
      <c r="C78" s="137" t="s">
        <v>130</v>
      </c>
      <c r="D78" s="132" t="s">
        <v>131</v>
      </c>
      <c r="E78" s="26" t="s">
        <v>56</v>
      </c>
      <c r="F78" s="150" t="s">
        <v>791</v>
      </c>
      <c r="G78" s="151" t="s">
        <v>739</v>
      </c>
      <c r="H78" s="25" t="s">
        <v>59</v>
      </c>
      <c r="I78" s="25" t="s">
        <v>50</v>
      </c>
      <c r="J78" s="104" t="s">
        <v>51</v>
      </c>
      <c r="K78" s="25" t="s">
        <v>50</v>
      </c>
      <c r="L78" s="155" t="s">
        <v>132</v>
      </c>
      <c r="M78" s="153"/>
      <c r="N78" s="153"/>
      <c r="O78" s="42"/>
      <c r="P78" s="37"/>
      <c r="Q78" s="168"/>
      <c r="R78" s="168"/>
      <c r="S78" s="169"/>
      <c r="T78" s="132">
        <v>4.0</v>
      </c>
      <c r="U78" s="37">
        <v>527.75</v>
      </c>
      <c r="V78" s="132">
        <v>0.0</v>
      </c>
      <c r="W78" s="36">
        <v>263.87</v>
      </c>
      <c r="X78" s="26">
        <f t="shared" si="1"/>
        <v>4</v>
      </c>
      <c r="Y78" s="38">
        <f t="shared" si="2"/>
        <v>2111</v>
      </c>
      <c r="Z78" s="38">
        <f t="shared" si="3"/>
        <v>2111</v>
      </c>
      <c r="AA78" s="26"/>
      <c r="AB78" s="44"/>
      <c r="AC78" s="44"/>
    </row>
    <row r="79" ht="15.75" customHeight="1">
      <c r="A79" s="25" t="s">
        <v>44</v>
      </c>
      <c r="B79" s="26" t="s">
        <v>53</v>
      </c>
      <c r="C79" s="137" t="s">
        <v>89</v>
      </c>
      <c r="D79" s="132" t="s">
        <v>90</v>
      </c>
      <c r="E79" s="26" t="s">
        <v>56</v>
      </c>
      <c r="F79" s="150" t="s">
        <v>791</v>
      </c>
      <c r="G79" s="151" t="s">
        <v>739</v>
      </c>
      <c r="H79" s="25" t="s">
        <v>59</v>
      </c>
      <c r="I79" s="25" t="s">
        <v>50</v>
      </c>
      <c r="J79" s="104" t="s">
        <v>51</v>
      </c>
      <c r="K79" s="25" t="s">
        <v>50</v>
      </c>
      <c r="L79" s="155" t="s">
        <v>132</v>
      </c>
      <c r="M79" s="153"/>
      <c r="N79" s="153"/>
      <c r="O79" s="34"/>
      <c r="P79" s="49"/>
      <c r="Q79" s="168"/>
      <c r="R79" s="168"/>
      <c r="S79" s="169"/>
      <c r="T79" s="132">
        <v>3.0</v>
      </c>
      <c r="U79" s="37">
        <v>527.75</v>
      </c>
      <c r="V79" s="132">
        <v>1.0</v>
      </c>
      <c r="W79" s="36">
        <v>263.87</v>
      </c>
      <c r="X79" s="26">
        <f t="shared" si="1"/>
        <v>3.5</v>
      </c>
      <c r="Y79" s="38">
        <f t="shared" si="2"/>
        <v>1847.12</v>
      </c>
      <c r="Z79" s="38">
        <f t="shared" si="3"/>
        <v>1847.12</v>
      </c>
      <c r="AA79" s="26"/>
      <c r="AB79" s="44"/>
      <c r="AC79" s="44"/>
    </row>
    <row r="80" ht="15.75" customHeight="1">
      <c r="A80" s="25" t="s">
        <v>44</v>
      </c>
      <c r="B80" s="26" t="s">
        <v>53</v>
      </c>
      <c r="C80" s="137" t="s">
        <v>792</v>
      </c>
      <c r="D80" s="132" t="s">
        <v>793</v>
      </c>
      <c r="E80" s="26" t="s">
        <v>56</v>
      </c>
      <c r="F80" s="150" t="s">
        <v>791</v>
      </c>
      <c r="G80" s="151" t="s">
        <v>739</v>
      </c>
      <c r="H80" s="25" t="s">
        <v>59</v>
      </c>
      <c r="I80" s="25" t="s">
        <v>50</v>
      </c>
      <c r="J80" s="104" t="s">
        <v>51</v>
      </c>
      <c r="K80" s="25" t="s">
        <v>50</v>
      </c>
      <c r="L80" s="155" t="s">
        <v>132</v>
      </c>
      <c r="M80" s="153"/>
      <c r="N80" s="153"/>
      <c r="O80" s="42"/>
      <c r="P80" s="37"/>
      <c r="Q80" s="168"/>
      <c r="R80" s="168"/>
      <c r="S80" s="169"/>
      <c r="T80" s="132">
        <v>3.0</v>
      </c>
      <c r="U80" s="37">
        <v>527.75</v>
      </c>
      <c r="V80" s="132">
        <v>1.0</v>
      </c>
      <c r="W80" s="36">
        <v>263.87</v>
      </c>
      <c r="X80" s="26">
        <f t="shared" si="1"/>
        <v>3.5</v>
      </c>
      <c r="Y80" s="38">
        <f t="shared" si="2"/>
        <v>1847.12</v>
      </c>
      <c r="Z80" s="38">
        <f t="shared" si="3"/>
        <v>1847.12</v>
      </c>
      <c r="AA80" s="26"/>
      <c r="AB80" s="44"/>
      <c r="AC80" s="44"/>
    </row>
    <row r="81" ht="15.75" customHeight="1">
      <c r="A81" s="25" t="s">
        <v>44</v>
      </c>
      <c r="B81" s="26" t="s">
        <v>53</v>
      </c>
      <c r="C81" s="137" t="s">
        <v>101</v>
      </c>
      <c r="D81" s="132" t="s">
        <v>102</v>
      </c>
      <c r="E81" s="26" t="s">
        <v>56</v>
      </c>
      <c r="F81" s="150" t="s">
        <v>791</v>
      </c>
      <c r="G81" s="151" t="s">
        <v>739</v>
      </c>
      <c r="H81" s="25" t="s">
        <v>59</v>
      </c>
      <c r="I81" s="25" t="s">
        <v>50</v>
      </c>
      <c r="J81" s="104" t="s">
        <v>51</v>
      </c>
      <c r="K81" s="25" t="s">
        <v>50</v>
      </c>
      <c r="L81" s="155" t="s">
        <v>355</v>
      </c>
      <c r="M81" s="153"/>
      <c r="N81" s="153"/>
      <c r="O81" s="34"/>
      <c r="P81" s="49"/>
      <c r="Q81" s="168"/>
      <c r="R81" s="168"/>
      <c r="S81" s="169"/>
      <c r="T81" s="132">
        <v>3.0</v>
      </c>
      <c r="U81" s="37">
        <v>527.75</v>
      </c>
      <c r="V81" s="132">
        <v>1.0</v>
      </c>
      <c r="W81" s="36">
        <v>263.87</v>
      </c>
      <c r="X81" s="26">
        <f t="shared" si="1"/>
        <v>3.5</v>
      </c>
      <c r="Y81" s="38">
        <f t="shared" si="2"/>
        <v>1847.12</v>
      </c>
      <c r="Z81" s="38">
        <f t="shared" si="3"/>
        <v>1847.12</v>
      </c>
      <c r="AA81" s="26"/>
      <c r="AB81" s="44"/>
      <c r="AC81" s="44"/>
    </row>
    <row r="82" ht="15.75" customHeight="1">
      <c r="A82" s="25" t="s">
        <v>44</v>
      </c>
      <c r="B82" s="26" t="s">
        <v>53</v>
      </c>
      <c r="C82" s="137" t="s">
        <v>104</v>
      </c>
      <c r="D82" s="132" t="s">
        <v>105</v>
      </c>
      <c r="E82" s="26" t="s">
        <v>56</v>
      </c>
      <c r="F82" s="150" t="s">
        <v>791</v>
      </c>
      <c r="G82" s="151" t="s">
        <v>739</v>
      </c>
      <c r="H82" s="25" t="s">
        <v>59</v>
      </c>
      <c r="I82" s="25" t="s">
        <v>50</v>
      </c>
      <c r="J82" s="104" t="s">
        <v>51</v>
      </c>
      <c r="K82" s="25" t="s">
        <v>50</v>
      </c>
      <c r="L82" s="155" t="s">
        <v>355</v>
      </c>
      <c r="M82" s="153"/>
      <c r="N82" s="153"/>
      <c r="O82" s="42"/>
      <c r="P82" s="37"/>
      <c r="Q82" s="168"/>
      <c r="R82" s="168"/>
      <c r="S82" s="169"/>
      <c r="T82" s="132">
        <v>4.0</v>
      </c>
      <c r="U82" s="37">
        <v>527.75</v>
      </c>
      <c r="V82" s="132">
        <v>1.0</v>
      </c>
      <c r="W82" s="36">
        <v>263.87</v>
      </c>
      <c r="X82" s="26">
        <f t="shared" si="1"/>
        <v>4.5</v>
      </c>
      <c r="Y82" s="38">
        <f t="shared" si="2"/>
        <v>2374.87</v>
      </c>
      <c r="Z82" s="38">
        <f t="shared" si="3"/>
        <v>2374.87</v>
      </c>
      <c r="AA82" s="26"/>
      <c r="AB82" s="44"/>
      <c r="AC82" s="44"/>
    </row>
    <row r="83" ht="15.75" customHeight="1">
      <c r="A83" s="25" t="s">
        <v>44</v>
      </c>
      <c r="B83" s="26" t="s">
        <v>53</v>
      </c>
      <c r="C83" s="137" t="s">
        <v>356</v>
      </c>
      <c r="D83" s="132" t="s">
        <v>357</v>
      </c>
      <c r="E83" s="26" t="s">
        <v>56</v>
      </c>
      <c r="F83" s="150" t="s">
        <v>791</v>
      </c>
      <c r="G83" s="151" t="s">
        <v>739</v>
      </c>
      <c r="H83" s="25" t="s">
        <v>59</v>
      </c>
      <c r="I83" s="25" t="s">
        <v>50</v>
      </c>
      <c r="J83" s="104" t="s">
        <v>51</v>
      </c>
      <c r="K83" s="25" t="s">
        <v>50</v>
      </c>
      <c r="L83" s="155" t="s">
        <v>355</v>
      </c>
      <c r="M83" s="153"/>
      <c r="N83" s="153"/>
      <c r="O83" s="34"/>
      <c r="P83" s="49"/>
      <c r="Q83" s="168"/>
      <c r="R83" s="168"/>
      <c r="S83" s="169"/>
      <c r="T83" s="132">
        <v>3.0</v>
      </c>
      <c r="U83" s="37">
        <v>527.75</v>
      </c>
      <c r="V83" s="132">
        <v>1.0</v>
      </c>
      <c r="W83" s="36">
        <v>263.87</v>
      </c>
      <c r="X83" s="26">
        <f t="shared" si="1"/>
        <v>3.5</v>
      </c>
      <c r="Y83" s="38">
        <f t="shared" si="2"/>
        <v>1847.12</v>
      </c>
      <c r="Z83" s="38">
        <f t="shared" si="3"/>
        <v>1847.12</v>
      </c>
      <c r="AA83" s="26"/>
      <c r="AB83" s="44"/>
      <c r="AC83" s="44"/>
    </row>
    <row r="84" ht="15.75" customHeight="1">
      <c r="A84" s="25" t="s">
        <v>44</v>
      </c>
      <c r="B84" s="26" t="s">
        <v>53</v>
      </c>
      <c r="C84" s="137" t="s">
        <v>106</v>
      </c>
      <c r="D84" s="132" t="s">
        <v>107</v>
      </c>
      <c r="E84" s="26" t="s">
        <v>56</v>
      </c>
      <c r="F84" s="150" t="s">
        <v>791</v>
      </c>
      <c r="G84" s="151" t="s">
        <v>739</v>
      </c>
      <c r="H84" s="25" t="s">
        <v>59</v>
      </c>
      <c r="I84" s="25" t="s">
        <v>50</v>
      </c>
      <c r="J84" s="104" t="s">
        <v>51</v>
      </c>
      <c r="K84" s="25" t="s">
        <v>50</v>
      </c>
      <c r="L84" s="155" t="s">
        <v>355</v>
      </c>
      <c r="M84" s="153"/>
      <c r="N84" s="153"/>
      <c r="O84" s="42"/>
      <c r="P84" s="37"/>
      <c r="Q84" s="168"/>
      <c r="R84" s="168"/>
      <c r="S84" s="169"/>
      <c r="T84" s="132">
        <v>4.0</v>
      </c>
      <c r="U84" s="37">
        <v>527.75</v>
      </c>
      <c r="V84" s="132">
        <v>1.0</v>
      </c>
      <c r="W84" s="36">
        <v>263.87</v>
      </c>
      <c r="X84" s="26">
        <f t="shared" si="1"/>
        <v>4.5</v>
      </c>
      <c r="Y84" s="38">
        <f t="shared" si="2"/>
        <v>2374.87</v>
      </c>
      <c r="Z84" s="38">
        <f t="shared" si="3"/>
        <v>2374.87</v>
      </c>
      <c r="AA84" s="26"/>
      <c r="AB84" s="44"/>
      <c r="AC84" s="44"/>
    </row>
    <row r="85" ht="15.75" customHeight="1">
      <c r="A85" s="25" t="s">
        <v>44</v>
      </c>
      <c r="B85" s="26" t="s">
        <v>53</v>
      </c>
      <c r="C85" s="137" t="s">
        <v>108</v>
      </c>
      <c r="D85" s="132" t="s">
        <v>109</v>
      </c>
      <c r="E85" s="26" t="s">
        <v>56</v>
      </c>
      <c r="F85" s="150" t="s">
        <v>791</v>
      </c>
      <c r="G85" s="151" t="s">
        <v>739</v>
      </c>
      <c r="H85" s="25" t="s">
        <v>59</v>
      </c>
      <c r="I85" s="25" t="s">
        <v>50</v>
      </c>
      <c r="J85" s="104" t="s">
        <v>51</v>
      </c>
      <c r="K85" s="25" t="s">
        <v>50</v>
      </c>
      <c r="L85" s="155" t="s">
        <v>355</v>
      </c>
      <c r="M85" s="153"/>
      <c r="N85" s="153"/>
      <c r="O85" s="34"/>
      <c r="P85" s="49"/>
      <c r="Q85" s="168"/>
      <c r="R85" s="168"/>
      <c r="S85" s="169"/>
      <c r="T85" s="132">
        <v>4.0</v>
      </c>
      <c r="U85" s="37">
        <v>527.75</v>
      </c>
      <c r="V85" s="132">
        <v>0.0</v>
      </c>
      <c r="W85" s="36">
        <v>263.87</v>
      </c>
      <c r="X85" s="26">
        <f t="shared" si="1"/>
        <v>4</v>
      </c>
      <c r="Y85" s="38">
        <f t="shared" si="2"/>
        <v>2111</v>
      </c>
      <c r="Z85" s="38">
        <f t="shared" si="3"/>
        <v>2111</v>
      </c>
      <c r="AA85" s="26"/>
      <c r="AB85" s="44"/>
      <c r="AC85" s="44"/>
    </row>
    <row r="86" ht="15.75" customHeight="1">
      <c r="A86" s="25" t="s">
        <v>44</v>
      </c>
      <c r="B86" s="26" t="s">
        <v>53</v>
      </c>
      <c r="C86" s="137" t="s">
        <v>110</v>
      </c>
      <c r="D86" s="132" t="s">
        <v>111</v>
      </c>
      <c r="E86" s="26" t="s">
        <v>56</v>
      </c>
      <c r="F86" s="150" t="s">
        <v>791</v>
      </c>
      <c r="G86" s="151" t="s">
        <v>739</v>
      </c>
      <c r="H86" s="25" t="s">
        <v>59</v>
      </c>
      <c r="I86" s="25" t="s">
        <v>50</v>
      </c>
      <c r="J86" s="104" t="s">
        <v>51</v>
      </c>
      <c r="K86" s="25" t="s">
        <v>50</v>
      </c>
      <c r="L86" s="155" t="s">
        <v>355</v>
      </c>
      <c r="M86" s="153"/>
      <c r="N86" s="153"/>
      <c r="O86" s="42"/>
      <c r="P86" s="37"/>
      <c r="Q86" s="168"/>
      <c r="R86" s="168"/>
      <c r="S86" s="169"/>
      <c r="T86" s="132">
        <v>5.0</v>
      </c>
      <c r="U86" s="37">
        <v>527.75</v>
      </c>
      <c r="V86" s="132">
        <v>0.0</v>
      </c>
      <c r="W86" s="36">
        <v>263.87</v>
      </c>
      <c r="X86" s="26">
        <f t="shared" si="1"/>
        <v>5</v>
      </c>
      <c r="Y86" s="38">
        <f t="shared" si="2"/>
        <v>2638.75</v>
      </c>
      <c r="Z86" s="38">
        <f t="shared" si="3"/>
        <v>2638.75</v>
      </c>
      <c r="AA86" s="26"/>
      <c r="AB86" s="44"/>
      <c r="AC86" s="44"/>
    </row>
    <row r="87" ht="15.75" customHeight="1">
      <c r="A87" s="25" t="s">
        <v>44</v>
      </c>
      <c r="B87" s="26" t="s">
        <v>53</v>
      </c>
      <c r="C87" s="137" t="s">
        <v>112</v>
      </c>
      <c r="D87" s="132" t="s">
        <v>113</v>
      </c>
      <c r="E87" s="26" t="s">
        <v>56</v>
      </c>
      <c r="F87" s="150" t="s">
        <v>791</v>
      </c>
      <c r="G87" s="151" t="s">
        <v>739</v>
      </c>
      <c r="H87" s="25" t="s">
        <v>59</v>
      </c>
      <c r="I87" s="25" t="s">
        <v>50</v>
      </c>
      <c r="J87" s="104" t="s">
        <v>51</v>
      </c>
      <c r="K87" s="25" t="s">
        <v>50</v>
      </c>
      <c r="L87" s="155" t="s">
        <v>355</v>
      </c>
      <c r="M87" s="153"/>
      <c r="N87" s="153"/>
      <c r="O87" s="34"/>
      <c r="P87" s="49"/>
      <c r="Q87" s="168"/>
      <c r="R87" s="168"/>
      <c r="S87" s="169"/>
      <c r="T87" s="132">
        <v>3.0</v>
      </c>
      <c r="U87" s="37">
        <v>527.75</v>
      </c>
      <c r="V87" s="132">
        <v>1.0</v>
      </c>
      <c r="W87" s="36">
        <v>263.87</v>
      </c>
      <c r="X87" s="26">
        <f t="shared" si="1"/>
        <v>3.5</v>
      </c>
      <c r="Y87" s="38">
        <f t="shared" si="2"/>
        <v>1847.12</v>
      </c>
      <c r="Z87" s="38">
        <f t="shared" si="3"/>
        <v>1847.12</v>
      </c>
      <c r="AA87" s="26"/>
      <c r="AB87" s="44"/>
      <c r="AC87" s="44"/>
    </row>
    <row r="88" ht="15.75" customHeight="1">
      <c r="A88" s="25" t="s">
        <v>44</v>
      </c>
      <c r="B88" s="26" t="s">
        <v>53</v>
      </c>
      <c r="C88" s="137" t="s">
        <v>163</v>
      </c>
      <c r="D88" s="132" t="s">
        <v>164</v>
      </c>
      <c r="E88" s="26" t="s">
        <v>56</v>
      </c>
      <c r="F88" s="150" t="s">
        <v>791</v>
      </c>
      <c r="G88" s="151" t="s">
        <v>739</v>
      </c>
      <c r="H88" s="25" t="s">
        <v>59</v>
      </c>
      <c r="I88" s="25" t="s">
        <v>50</v>
      </c>
      <c r="J88" s="104" t="s">
        <v>51</v>
      </c>
      <c r="K88" s="25" t="s">
        <v>50</v>
      </c>
      <c r="L88" s="155" t="s">
        <v>355</v>
      </c>
      <c r="M88" s="153"/>
      <c r="N88" s="153"/>
      <c r="O88" s="42"/>
      <c r="P88" s="37"/>
      <c r="Q88" s="168"/>
      <c r="R88" s="168"/>
      <c r="S88" s="169"/>
      <c r="T88" s="132">
        <v>5.0</v>
      </c>
      <c r="U88" s="37">
        <v>527.75</v>
      </c>
      <c r="V88" s="132">
        <v>0.0</v>
      </c>
      <c r="W88" s="36">
        <v>263.87</v>
      </c>
      <c r="X88" s="26">
        <f t="shared" si="1"/>
        <v>5</v>
      </c>
      <c r="Y88" s="38">
        <f t="shared" si="2"/>
        <v>2638.75</v>
      </c>
      <c r="Z88" s="38">
        <f t="shared" si="3"/>
        <v>2638.75</v>
      </c>
      <c r="AA88" s="26"/>
      <c r="AB88" s="44"/>
      <c r="AC88" s="44"/>
    </row>
    <row r="89" ht="15.75" customHeight="1">
      <c r="A89" s="25" t="s">
        <v>44</v>
      </c>
      <c r="B89" s="26" t="s">
        <v>53</v>
      </c>
      <c r="C89" s="137" t="s">
        <v>118</v>
      </c>
      <c r="D89" s="132" t="s">
        <v>119</v>
      </c>
      <c r="E89" s="26" t="s">
        <v>56</v>
      </c>
      <c r="F89" s="150" t="s">
        <v>791</v>
      </c>
      <c r="G89" s="151" t="s">
        <v>739</v>
      </c>
      <c r="H89" s="25" t="s">
        <v>59</v>
      </c>
      <c r="I89" s="25" t="s">
        <v>50</v>
      </c>
      <c r="J89" s="104" t="s">
        <v>51</v>
      </c>
      <c r="K89" s="25" t="s">
        <v>50</v>
      </c>
      <c r="L89" s="155" t="s">
        <v>355</v>
      </c>
      <c r="M89" s="153"/>
      <c r="N89" s="153"/>
      <c r="O89" s="34"/>
      <c r="P89" s="49"/>
      <c r="Q89" s="168"/>
      <c r="R89" s="168"/>
      <c r="S89" s="169"/>
      <c r="T89" s="132">
        <v>4.0</v>
      </c>
      <c r="U89" s="37">
        <v>527.75</v>
      </c>
      <c r="V89" s="132">
        <v>0.0</v>
      </c>
      <c r="W89" s="36">
        <v>263.87</v>
      </c>
      <c r="X89" s="26">
        <f t="shared" si="1"/>
        <v>4</v>
      </c>
      <c r="Y89" s="38">
        <f t="shared" si="2"/>
        <v>2111</v>
      </c>
      <c r="Z89" s="38">
        <f t="shared" si="3"/>
        <v>2111</v>
      </c>
      <c r="AA89" s="26"/>
      <c r="AB89" s="44"/>
      <c r="AC89" s="44"/>
    </row>
    <row r="90" ht="15.75" customHeight="1">
      <c r="A90" s="25" t="s">
        <v>44</v>
      </c>
      <c r="B90" s="26" t="s">
        <v>53</v>
      </c>
      <c r="C90" s="137" t="s">
        <v>358</v>
      </c>
      <c r="D90" s="132" t="s">
        <v>359</v>
      </c>
      <c r="E90" s="26" t="s">
        <v>56</v>
      </c>
      <c r="F90" s="150" t="s">
        <v>791</v>
      </c>
      <c r="G90" s="151" t="s">
        <v>739</v>
      </c>
      <c r="H90" s="25" t="s">
        <v>59</v>
      </c>
      <c r="I90" s="25" t="s">
        <v>50</v>
      </c>
      <c r="J90" s="104" t="s">
        <v>51</v>
      </c>
      <c r="K90" s="25" t="s">
        <v>50</v>
      </c>
      <c r="L90" s="155" t="s">
        <v>355</v>
      </c>
      <c r="M90" s="153"/>
      <c r="N90" s="153"/>
      <c r="O90" s="42"/>
      <c r="P90" s="37"/>
      <c r="Q90" s="168"/>
      <c r="R90" s="168"/>
      <c r="S90" s="169"/>
      <c r="T90" s="132">
        <v>3.0</v>
      </c>
      <c r="U90" s="37">
        <v>527.75</v>
      </c>
      <c r="V90" s="132">
        <v>1.0</v>
      </c>
      <c r="W90" s="36">
        <v>263.87</v>
      </c>
      <c r="X90" s="26">
        <f t="shared" si="1"/>
        <v>3.5</v>
      </c>
      <c r="Y90" s="38">
        <f t="shared" si="2"/>
        <v>1847.12</v>
      </c>
      <c r="Z90" s="38">
        <f t="shared" si="3"/>
        <v>1847.12</v>
      </c>
      <c r="AA90" s="26"/>
      <c r="AB90" s="44"/>
      <c r="AC90" s="44"/>
    </row>
    <row r="91" ht="15.75" customHeight="1">
      <c r="A91" s="25" t="s">
        <v>44</v>
      </c>
      <c r="B91" s="26" t="s">
        <v>53</v>
      </c>
      <c r="C91" s="137" t="s">
        <v>120</v>
      </c>
      <c r="D91" s="132" t="s">
        <v>121</v>
      </c>
      <c r="E91" s="26" t="s">
        <v>56</v>
      </c>
      <c r="F91" s="150" t="s">
        <v>791</v>
      </c>
      <c r="G91" s="151" t="s">
        <v>739</v>
      </c>
      <c r="H91" s="25" t="s">
        <v>59</v>
      </c>
      <c r="I91" s="25" t="s">
        <v>50</v>
      </c>
      <c r="J91" s="104" t="s">
        <v>51</v>
      </c>
      <c r="K91" s="25" t="s">
        <v>50</v>
      </c>
      <c r="L91" s="155" t="s">
        <v>355</v>
      </c>
      <c r="M91" s="153"/>
      <c r="N91" s="153"/>
      <c r="O91" s="34"/>
      <c r="P91" s="49"/>
      <c r="Q91" s="168"/>
      <c r="R91" s="168"/>
      <c r="S91" s="169"/>
      <c r="T91" s="132">
        <v>3.0</v>
      </c>
      <c r="U91" s="37">
        <v>527.75</v>
      </c>
      <c r="V91" s="132">
        <v>1.0</v>
      </c>
      <c r="W91" s="36">
        <v>263.87</v>
      </c>
      <c r="X91" s="26">
        <f t="shared" si="1"/>
        <v>3.5</v>
      </c>
      <c r="Y91" s="38">
        <f t="shared" si="2"/>
        <v>1847.12</v>
      </c>
      <c r="Z91" s="38">
        <f t="shared" si="3"/>
        <v>1847.12</v>
      </c>
      <c r="AA91" s="26"/>
      <c r="AB91" s="44"/>
      <c r="AC91" s="44"/>
    </row>
    <row r="92" ht="15.75" customHeight="1">
      <c r="A92" s="25" t="s">
        <v>44</v>
      </c>
      <c r="B92" s="26" t="s">
        <v>53</v>
      </c>
      <c r="C92" s="137" t="s">
        <v>122</v>
      </c>
      <c r="D92" s="132" t="s">
        <v>123</v>
      </c>
      <c r="E92" s="40" t="s">
        <v>56</v>
      </c>
      <c r="F92" s="150" t="s">
        <v>791</v>
      </c>
      <c r="G92" s="151" t="s">
        <v>739</v>
      </c>
      <c r="H92" s="25" t="s">
        <v>59</v>
      </c>
      <c r="I92" s="25" t="s">
        <v>50</v>
      </c>
      <c r="J92" s="104" t="s">
        <v>51</v>
      </c>
      <c r="K92" s="25" t="s">
        <v>50</v>
      </c>
      <c r="L92" s="155" t="s">
        <v>355</v>
      </c>
      <c r="M92" s="153"/>
      <c r="N92" s="153"/>
      <c r="O92" s="42"/>
      <c r="P92" s="37"/>
      <c r="Q92" s="168"/>
      <c r="R92" s="168"/>
      <c r="S92" s="169"/>
      <c r="T92" s="132">
        <v>4.0</v>
      </c>
      <c r="U92" s="37">
        <v>527.75</v>
      </c>
      <c r="V92" s="132">
        <v>1.0</v>
      </c>
      <c r="W92" s="47">
        <v>263.87</v>
      </c>
      <c r="X92" s="26">
        <f t="shared" si="1"/>
        <v>4.5</v>
      </c>
      <c r="Y92" s="38">
        <f t="shared" si="2"/>
        <v>2374.87</v>
      </c>
      <c r="Z92" s="38">
        <f t="shared" si="3"/>
        <v>2374.87</v>
      </c>
      <c r="AA92" s="26"/>
      <c r="AB92" s="44"/>
      <c r="AC92" s="44"/>
    </row>
    <row r="93" ht="15.75" customHeight="1">
      <c r="A93" s="25" t="s">
        <v>44</v>
      </c>
      <c r="B93" s="26" t="s">
        <v>53</v>
      </c>
      <c r="C93" s="137" t="s">
        <v>124</v>
      </c>
      <c r="D93" s="132" t="s">
        <v>125</v>
      </c>
      <c r="E93" s="40" t="s">
        <v>56</v>
      </c>
      <c r="F93" s="150" t="s">
        <v>791</v>
      </c>
      <c r="G93" s="151" t="s">
        <v>739</v>
      </c>
      <c r="H93" s="25" t="s">
        <v>59</v>
      </c>
      <c r="I93" s="25" t="s">
        <v>50</v>
      </c>
      <c r="J93" s="104" t="s">
        <v>51</v>
      </c>
      <c r="K93" s="25" t="s">
        <v>50</v>
      </c>
      <c r="L93" s="155" t="s">
        <v>355</v>
      </c>
      <c r="M93" s="153"/>
      <c r="N93" s="153"/>
      <c r="O93" s="34"/>
      <c r="P93" s="49"/>
      <c r="Q93" s="168"/>
      <c r="R93" s="168"/>
      <c r="S93" s="169"/>
      <c r="T93" s="132">
        <v>5.0</v>
      </c>
      <c r="U93" s="37">
        <v>527.75</v>
      </c>
      <c r="V93" s="132">
        <v>0.0</v>
      </c>
      <c r="W93" s="49">
        <v>263.87</v>
      </c>
      <c r="X93" s="26">
        <f t="shared" si="1"/>
        <v>5</v>
      </c>
      <c r="Y93" s="38">
        <f t="shared" si="2"/>
        <v>2638.75</v>
      </c>
      <c r="Z93" s="38">
        <f t="shared" si="3"/>
        <v>2638.75</v>
      </c>
      <c r="AA93" s="26"/>
      <c r="AB93" s="44"/>
      <c r="AC93" s="44"/>
    </row>
    <row r="94" ht="15.75" customHeight="1">
      <c r="A94" s="25" t="s">
        <v>44</v>
      </c>
      <c r="B94" s="26" t="s">
        <v>53</v>
      </c>
      <c r="C94" s="137" t="s">
        <v>126</v>
      </c>
      <c r="D94" s="132" t="s">
        <v>127</v>
      </c>
      <c r="E94" s="26" t="s">
        <v>56</v>
      </c>
      <c r="F94" s="150" t="s">
        <v>791</v>
      </c>
      <c r="G94" s="151" t="s">
        <v>739</v>
      </c>
      <c r="H94" s="25" t="s">
        <v>59</v>
      </c>
      <c r="I94" s="25" t="s">
        <v>50</v>
      </c>
      <c r="J94" s="104" t="s">
        <v>51</v>
      </c>
      <c r="K94" s="25" t="s">
        <v>50</v>
      </c>
      <c r="L94" s="155" t="s">
        <v>355</v>
      </c>
      <c r="M94" s="153"/>
      <c r="N94" s="153"/>
      <c r="O94" s="42"/>
      <c r="P94" s="37"/>
      <c r="Q94" s="168"/>
      <c r="R94" s="168"/>
      <c r="S94" s="169"/>
      <c r="T94" s="132">
        <v>5.0</v>
      </c>
      <c r="U94" s="37">
        <v>527.75</v>
      </c>
      <c r="V94" s="132">
        <v>0.0</v>
      </c>
      <c r="W94" s="37">
        <v>263.87</v>
      </c>
      <c r="X94" s="26">
        <f t="shared" si="1"/>
        <v>5</v>
      </c>
      <c r="Y94" s="38">
        <f t="shared" si="2"/>
        <v>2638.75</v>
      </c>
      <c r="Z94" s="38">
        <f t="shared" si="3"/>
        <v>2638.75</v>
      </c>
      <c r="AA94" s="26"/>
      <c r="AB94" s="44"/>
      <c r="AC94" s="44"/>
    </row>
    <row r="95" ht="15.75" customHeight="1">
      <c r="A95" s="25" t="s">
        <v>44</v>
      </c>
      <c r="B95" s="26" t="s">
        <v>53</v>
      </c>
      <c r="C95" s="137" t="s">
        <v>128</v>
      </c>
      <c r="D95" s="132" t="s">
        <v>129</v>
      </c>
      <c r="E95" s="26" t="s">
        <v>56</v>
      </c>
      <c r="F95" s="150" t="s">
        <v>791</v>
      </c>
      <c r="G95" s="151" t="s">
        <v>739</v>
      </c>
      <c r="H95" s="25" t="s">
        <v>59</v>
      </c>
      <c r="I95" s="25" t="s">
        <v>50</v>
      </c>
      <c r="J95" s="104" t="s">
        <v>51</v>
      </c>
      <c r="K95" s="25" t="s">
        <v>50</v>
      </c>
      <c r="L95" s="155" t="s">
        <v>355</v>
      </c>
      <c r="M95" s="153"/>
      <c r="N95" s="153"/>
      <c r="O95" s="34"/>
      <c r="P95" s="49"/>
      <c r="Q95" s="168"/>
      <c r="R95" s="168"/>
      <c r="S95" s="169"/>
      <c r="T95" s="132">
        <v>4.0</v>
      </c>
      <c r="U95" s="37">
        <v>527.75</v>
      </c>
      <c r="V95" s="132">
        <v>0.0</v>
      </c>
      <c r="W95" s="37">
        <v>263.87</v>
      </c>
      <c r="X95" s="26">
        <f t="shared" si="1"/>
        <v>4</v>
      </c>
      <c r="Y95" s="38">
        <f t="shared" si="2"/>
        <v>2111</v>
      </c>
      <c r="Z95" s="38">
        <f t="shared" si="3"/>
        <v>2111</v>
      </c>
      <c r="AA95" s="26"/>
      <c r="AB95" s="44"/>
      <c r="AC95" s="44"/>
    </row>
    <row r="96" ht="15.75" customHeight="1">
      <c r="A96" s="25" t="s">
        <v>44</v>
      </c>
      <c r="B96" s="26" t="s">
        <v>53</v>
      </c>
      <c r="C96" s="137" t="s">
        <v>646</v>
      </c>
      <c r="D96" s="132" t="s">
        <v>647</v>
      </c>
      <c r="E96" s="26" t="s">
        <v>56</v>
      </c>
      <c r="F96" s="150" t="s">
        <v>791</v>
      </c>
      <c r="G96" s="151" t="s">
        <v>739</v>
      </c>
      <c r="H96" s="25" t="s">
        <v>59</v>
      </c>
      <c r="I96" s="25" t="s">
        <v>50</v>
      </c>
      <c r="J96" s="104" t="s">
        <v>51</v>
      </c>
      <c r="K96" s="25" t="s">
        <v>50</v>
      </c>
      <c r="L96" s="155" t="s">
        <v>174</v>
      </c>
      <c r="M96" s="153"/>
      <c r="N96" s="153"/>
      <c r="O96" s="42"/>
      <c r="P96" s="37"/>
      <c r="Q96" s="168"/>
      <c r="R96" s="168"/>
      <c r="S96" s="169"/>
      <c r="T96" s="132">
        <v>5.0</v>
      </c>
      <c r="U96" s="37">
        <v>527.75</v>
      </c>
      <c r="V96" s="132">
        <v>0.0</v>
      </c>
      <c r="W96" s="37">
        <v>263.87</v>
      </c>
      <c r="X96" s="26">
        <f t="shared" si="1"/>
        <v>5</v>
      </c>
      <c r="Y96" s="38">
        <f t="shared" si="2"/>
        <v>2638.75</v>
      </c>
      <c r="Z96" s="38">
        <f t="shared" si="3"/>
        <v>2638.75</v>
      </c>
      <c r="AA96" s="26"/>
      <c r="AB96" s="44"/>
      <c r="AC96" s="44"/>
    </row>
    <row r="97" ht="15.75" customHeight="1">
      <c r="A97" s="25" t="s">
        <v>44</v>
      </c>
      <c r="B97" s="26" t="s">
        <v>53</v>
      </c>
      <c r="C97" s="137" t="s">
        <v>364</v>
      </c>
      <c r="D97" s="132" t="s">
        <v>365</v>
      </c>
      <c r="E97" s="26" t="s">
        <v>56</v>
      </c>
      <c r="F97" s="150" t="s">
        <v>791</v>
      </c>
      <c r="G97" s="151" t="s">
        <v>739</v>
      </c>
      <c r="H97" s="25" t="s">
        <v>59</v>
      </c>
      <c r="I97" s="25" t="s">
        <v>50</v>
      </c>
      <c r="J97" s="104" t="s">
        <v>51</v>
      </c>
      <c r="K97" s="25" t="s">
        <v>50</v>
      </c>
      <c r="L97" s="155" t="s">
        <v>174</v>
      </c>
      <c r="M97" s="153"/>
      <c r="N97" s="153"/>
      <c r="O97" s="34"/>
      <c r="P97" s="49"/>
      <c r="Q97" s="168"/>
      <c r="R97" s="168"/>
      <c r="S97" s="169"/>
      <c r="T97" s="132">
        <v>5.0</v>
      </c>
      <c r="U97" s="37">
        <v>527.75</v>
      </c>
      <c r="V97" s="132">
        <v>0.0</v>
      </c>
      <c r="W97" s="37">
        <v>263.87</v>
      </c>
      <c r="X97" s="26">
        <f t="shared" si="1"/>
        <v>5</v>
      </c>
      <c r="Y97" s="38">
        <f t="shared" si="2"/>
        <v>2638.75</v>
      </c>
      <c r="Z97" s="38">
        <f t="shared" si="3"/>
        <v>2638.75</v>
      </c>
      <c r="AA97" s="26"/>
      <c r="AB97" s="44"/>
      <c r="AC97" s="44"/>
    </row>
    <row r="98" ht="15.75" customHeight="1">
      <c r="A98" s="25" t="s">
        <v>44</v>
      </c>
      <c r="B98" s="26" t="s">
        <v>53</v>
      </c>
      <c r="C98" s="137" t="s">
        <v>476</v>
      </c>
      <c r="D98" s="132" t="s">
        <v>477</v>
      </c>
      <c r="E98" s="26" t="s">
        <v>56</v>
      </c>
      <c r="F98" s="150" t="s">
        <v>791</v>
      </c>
      <c r="G98" s="151" t="s">
        <v>739</v>
      </c>
      <c r="H98" s="25" t="s">
        <v>59</v>
      </c>
      <c r="I98" s="25" t="s">
        <v>50</v>
      </c>
      <c r="J98" s="104" t="s">
        <v>51</v>
      </c>
      <c r="K98" s="25" t="s">
        <v>50</v>
      </c>
      <c r="L98" s="155" t="s">
        <v>174</v>
      </c>
      <c r="M98" s="153"/>
      <c r="N98" s="153"/>
      <c r="O98" s="42"/>
      <c r="P98" s="37"/>
      <c r="Q98" s="168"/>
      <c r="R98" s="168"/>
      <c r="S98" s="169"/>
      <c r="T98" s="132">
        <v>5.0</v>
      </c>
      <c r="U98" s="37">
        <v>527.75</v>
      </c>
      <c r="V98" s="132">
        <v>0.0</v>
      </c>
      <c r="W98" s="37">
        <v>263.87</v>
      </c>
      <c r="X98" s="26">
        <f t="shared" si="1"/>
        <v>5</v>
      </c>
      <c r="Y98" s="38">
        <f t="shared" si="2"/>
        <v>2638.75</v>
      </c>
      <c r="Z98" s="38">
        <f t="shared" si="3"/>
        <v>2638.75</v>
      </c>
      <c r="AA98" s="26"/>
      <c r="AB98" s="44"/>
      <c r="AC98" s="44"/>
    </row>
    <row r="99" ht="15.75" customHeight="1">
      <c r="A99" s="25" t="s">
        <v>44</v>
      </c>
      <c r="B99" s="26" t="s">
        <v>53</v>
      </c>
      <c r="C99" s="137" t="s">
        <v>186</v>
      </c>
      <c r="D99" s="132" t="s">
        <v>187</v>
      </c>
      <c r="E99" s="26" t="s">
        <v>56</v>
      </c>
      <c r="F99" s="150" t="s">
        <v>791</v>
      </c>
      <c r="G99" s="151" t="s">
        <v>739</v>
      </c>
      <c r="H99" s="25" t="s">
        <v>59</v>
      </c>
      <c r="I99" s="25" t="s">
        <v>50</v>
      </c>
      <c r="J99" s="104" t="s">
        <v>51</v>
      </c>
      <c r="K99" s="25" t="s">
        <v>50</v>
      </c>
      <c r="L99" s="155" t="s">
        <v>174</v>
      </c>
      <c r="M99" s="153"/>
      <c r="N99" s="153"/>
      <c r="O99" s="34"/>
      <c r="P99" s="49"/>
      <c r="Q99" s="168"/>
      <c r="R99" s="168"/>
      <c r="S99" s="169"/>
      <c r="T99" s="132">
        <v>1.0</v>
      </c>
      <c r="U99" s="37">
        <v>527.75</v>
      </c>
      <c r="V99" s="132">
        <v>1.0</v>
      </c>
      <c r="W99" s="37">
        <v>263.87</v>
      </c>
      <c r="X99" s="26">
        <f t="shared" si="1"/>
        <v>1.5</v>
      </c>
      <c r="Y99" s="38">
        <f t="shared" si="2"/>
        <v>791.62</v>
      </c>
      <c r="Z99" s="38">
        <f t="shared" si="3"/>
        <v>791.62</v>
      </c>
      <c r="AA99" s="26"/>
      <c r="AB99" s="44"/>
      <c r="AC99" s="44"/>
    </row>
    <row r="100" ht="15.75" customHeight="1">
      <c r="A100" s="25" t="s">
        <v>44</v>
      </c>
      <c r="B100" s="26" t="s">
        <v>53</v>
      </c>
      <c r="C100" s="137" t="s">
        <v>369</v>
      </c>
      <c r="D100" s="132" t="s">
        <v>370</v>
      </c>
      <c r="E100" s="26" t="s">
        <v>56</v>
      </c>
      <c r="F100" s="150" t="s">
        <v>791</v>
      </c>
      <c r="G100" s="151" t="s">
        <v>739</v>
      </c>
      <c r="H100" s="25" t="s">
        <v>59</v>
      </c>
      <c r="I100" s="25" t="s">
        <v>50</v>
      </c>
      <c r="J100" s="104" t="s">
        <v>51</v>
      </c>
      <c r="K100" s="25" t="s">
        <v>50</v>
      </c>
      <c r="L100" s="155" t="s">
        <v>174</v>
      </c>
      <c r="M100" s="153"/>
      <c r="N100" s="153"/>
      <c r="O100" s="42"/>
      <c r="P100" s="37"/>
      <c r="Q100" s="168"/>
      <c r="R100" s="168"/>
      <c r="S100" s="169"/>
      <c r="T100" s="132">
        <v>5.0</v>
      </c>
      <c r="U100" s="37">
        <v>527.75</v>
      </c>
      <c r="V100" s="132">
        <v>0.0</v>
      </c>
      <c r="W100" s="37">
        <v>263.87</v>
      </c>
      <c r="X100" s="26">
        <f t="shared" si="1"/>
        <v>5</v>
      </c>
      <c r="Y100" s="38">
        <f t="shared" si="2"/>
        <v>2638.75</v>
      </c>
      <c r="Z100" s="38">
        <f t="shared" si="3"/>
        <v>2638.75</v>
      </c>
      <c r="AA100" s="26"/>
      <c r="AB100" s="44"/>
      <c r="AC100" s="44"/>
    </row>
    <row r="101" ht="15.75" customHeight="1">
      <c r="A101" s="25" t="s">
        <v>44</v>
      </c>
      <c r="B101" s="26" t="s">
        <v>53</v>
      </c>
      <c r="C101" s="137" t="s">
        <v>648</v>
      </c>
      <c r="D101" s="132" t="s">
        <v>649</v>
      </c>
      <c r="E101" s="26" t="s">
        <v>56</v>
      </c>
      <c r="F101" s="150" t="s">
        <v>791</v>
      </c>
      <c r="G101" s="151" t="s">
        <v>739</v>
      </c>
      <c r="H101" s="25" t="s">
        <v>59</v>
      </c>
      <c r="I101" s="25" t="s">
        <v>50</v>
      </c>
      <c r="J101" s="104" t="s">
        <v>51</v>
      </c>
      <c r="K101" s="25" t="s">
        <v>50</v>
      </c>
      <c r="L101" s="155" t="s">
        <v>174</v>
      </c>
      <c r="M101" s="153"/>
      <c r="N101" s="153"/>
      <c r="O101" s="34"/>
      <c r="P101" s="49"/>
      <c r="Q101" s="168"/>
      <c r="R101" s="168"/>
      <c r="S101" s="169"/>
      <c r="T101" s="132">
        <v>5.0</v>
      </c>
      <c r="U101" s="37">
        <v>527.75</v>
      </c>
      <c r="V101" s="132">
        <v>0.0</v>
      </c>
      <c r="W101" s="37">
        <v>263.87</v>
      </c>
      <c r="X101" s="26">
        <f t="shared" si="1"/>
        <v>5</v>
      </c>
      <c r="Y101" s="38">
        <f t="shared" si="2"/>
        <v>2638.75</v>
      </c>
      <c r="Z101" s="38">
        <f t="shared" si="3"/>
        <v>2638.75</v>
      </c>
      <c r="AA101" s="26"/>
      <c r="AB101" s="44"/>
      <c r="AC101" s="44"/>
    </row>
    <row r="102" ht="15.75" customHeight="1">
      <c r="A102" s="25" t="s">
        <v>44</v>
      </c>
      <c r="B102" s="26" t="s">
        <v>53</v>
      </c>
      <c r="C102" s="137" t="s">
        <v>186</v>
      </c>
      <c r="D102" s="132" t="s">
        <v>187</v>
      </c>
      <c r="E102" s="26" t="s">
        <v>56</v>
      </c>
      <c r="F102" s="150" t="s">
        <v>791</v>
      </c>
      <c r="G102" s="151" t="s">
        <v>739</v>
      </c>
      <c r="H102" s="25" t="s">
        <v>59</v>
      </c>
      <c r="I102" s="25" t="s">
        <v>50</v>
      </c>
      <c r="J102" s="104" t="s">
        <v>51</v>
      </c>
      <c r="K102" s="25" t="s">
        <v>50</v>
      </c>
      <c r="L102" s="155" t="s">
        <v>174</v>
      </c>
      <c r="M102" s="153"/>
      <c r="N102" s="153"/>
      <c r="O102" s="42"/>
      <c r="P102" s="37"/>
      <c r="Q102" s="168"/>
      <c r="R102" s="168"/>
      <c r="S102" s="169"/>
      <c r="T102" s="132">
        <v>3.0</v>
      </c>
      <c r="U102" s="37">
        <v>527.75</v>
      </c>
      <c r="V102" s="132">
        <v>1.0</v>
      </c>
      <c r="W102" s="37">
        <v>263.87</v>
      </c>
      <c r="X102" s="26">
        <f t="shared" si="1"/>
        <v>3.5</v>
      </c>
      <c r="Y102" s="38">
        <f t="shared" si="2"/>
        <v>1847.12</v>
      </c>
      <c r="Z102" s="38">
        <f t="shared" si="3"/>
        <v>1847.12</v>
      </c>
      <c r="AA102" s="26"/>
      <c r="AB102" s="44"/>
      <c r="AC102" s="44"/>
    </row>
    <row r="103" ht="15.75" customHeight="1">
      <c r="A103" s="25" t="s">
        <v>44</v>
      </c>
      <c r="B103" s="26" t="s">
        <v>53</v>
      </c>
      <c r="C103" s="137" t="s">
        <v>650</v>
      </c>
      <c r="D103" s="132" t="s">
        <v>651</v>
      </c>
      <c r="E103" s="40" t="s">
        <v>56</v>
      </c>
      <c r="F103" s="150" t="s">
        <v>791</v>
      </c>
      <c r="G103" s="151" t="s">
        <v>739</v>
      </c>
      <c r="H103" s="25" t="s">
        <v>59</v>
      </c>
      <c r="I103" s="25" t="s">
        <v>50</v>
      </c>
      <c r="J103" s="104" t="s">
        <v>51</v>
      </c>
      <c r="K103" s="25" t="s">
        <v>50</v>
      </c>
      <c r="L103" s="155" t="s">
        <v>174</v>
      </c>
      <c r="M103" s="153"/>
      <c r="N103" s="153"/>
      <c r="O103" s="34"/>
      <c r="P103" s="49"/>
      <c r="Q103" s="168"/>
      <c r="R103" s="168"/>
      <c r="S103" s="169"/>
      <c r="T103" s="132">
        <v>1.0</v>
      </c>
      <c r="U103" s="37">
        <v>527.75</v>
      </c>
      <c r="V103" s="132">
        <v>1.0</v>
      </c>
      <c r="W103" s="49">
        <v>263.87</v>
      </c>
      <c r="X103" s="26">
        <f t="shared" si="1"/>
        <v>1.5</v>
      </c>
      <c r="Y103" s="38">
        <f t="shared" si="2"/>
        <v>791.62</v>
      </c>
      <c r="Z103" s="38">
        <f t="shared" si="3"/>
        <v>791.62</v>
      </c>
      <c r="AA103" s="26"/>
      <c r="AB103" s="44"/>
      <c r="AC103" s="44"/>
    </row>
    <row r="104" ht="15.75" customHeight="1">
      <c r="A104" s="25" t="s">
        <v>44</v>
      </c>
      <c r="B104" s="26" t="s">
        <v>53</v>
      </c>
      <c r="C104" s="137" t="s">
        <v>650</v>
      </c>
      <c r="D104" s="132" t="s">
        <v>651</v>
      </c>
      <c r="E104" s="26" t="s">
        <v>56</v>
      </c>
      <c r="F104" s="150" t="s">
        <v>791</v>
      </c>
      <c r="G104" s="151" t="s">
        <v>739</v>
      </c>
      <c r="H104" s="25" t="s">
        <v>59</v>
      </c>
      <c r="I104" s="25" t="s">
        <v>50</v>
      </c>
      <c r="J104" s="104" t="s">
        <v>51</v>
      </c>
      <c r="K104" s="25" t="s">
        <v>50</v>
      </c>
      <c r="L104" s="155" t="s">
        <v>174</v>
      </c>
      <c r="M104" s="153"/>
      <c r="N104" s="153"/>
      <c r="O104" s="42"/>
      <c r="P104" s="37"/>
      <c r="Q104" s="168"/>
      <c r="R104" s="168"/>
      <c r="S104" s="169"/>
      <c r="T104" s="132">
        <v>1.0</v>
      </c>
      <c r="U104" s="37">
        <v>527.75</v>
      </c>
      <c r="V104" s="132">
        <v>1.0</v>
      </c>
      <c r="W104" s="37">
        <v>263.87</v>
      </c>
      <c r="X104" s="26">
        <f t="shared" si="1"/>
        <v>1.5</v>
      </c>
      <c r="Y104" s="38">
        <f t="shared" si="2"/>
        <v>791.62</v>
      </c>
      <c r="Z104" s="38">
        <f t="shared" si="3"/>
        <v>791.62</v>
      </c>
      <c r="AA104" s="26"/>
      <c r="AB104" s="44"/>
      <c r="AC104" s="44"/>
    </row>
    <row r="105" ht="15.75" customHeight="1">
      <c r="A105" s="25" t="s">
        <v>44</v>
      </c>
      <c r="B105" s="148" t="s">
        <v>176</v>
      </c>
      <c r="C105" s="56" t="s">
        <v>177</v>
      </c>
      <c r="D105" s="132" t="s">
        <v>178</v>
      </c>
      <c r="E105" s="26" t="s">
        <v>56</v>
      </c>
      <c r="F105" s="40" t="s">
        <v>791</v>
      </c>
      <c r="G105" s="26"/>
      <c r="H105" s="26"/>
      <c r="I105" s="26" t="s">
        <v>50</v>
      </c>
      <c r="J105" s="32" t="s">
        <v>51</v>
      </c>
      <c r="K105" s="26" t="s">
        <v>50</v>
      </c>
      <c r="L105" s="152" t="s">
        <v>179</v>
      </c>
      <c r="M105" s="42"/>
      <c r="N105" s="42"/>
      <c r="O105" s="34"/>
      <c r="P105" s="49"/>
      <c r="Q105" s="168"/>
      <c r="R105" s="168"/>
      <c r="S105" s="169"/>
      <c r="T105" s="26">
        <v>0.0</v>
      </c>
      <c r="U105" s="37">
        <v>527.75</v>
      </c>
      <c r="V105" s="26">
        <v>7.0</v>
      </c>
      <c r="W105" s="37">
        <v>263.87</v>
      </c>
      <c r="X105" s="26">
        <f t="shared" si="1"/>
        <v>3.5</v>
      </c>
      <c r="Y105" s="38">
        <f t="shared" si="2"/>
        <v>1847.09</v>
      </c>
      <c r="Z105" s="38">
        <f t="shared" si="3"/>
        <v>1847.09</v>
      </c>
      <c r="AA105" s="26"/>
      <c r="AB105" s="44"/>
      <c r="AC105" s="44"/>
    </row>
    <row r="106" ht="15.75" customHeight="1">
      <c r="A106" s="25" t="s">
        <v>44</v>
      </c>
      <c r="B106" s="148" t="s">
        <v>176</v>
      </c>
      <c r="C106" s="56" t="s">
        <v>506</v>
      </c>
      <c r="D106" s="132" t="s">
        <v>507</v>
      </c>
      <c r="E106" s="26" t="s">
        <v>56</v>
      </c>
      <c r="F106" s="40" t="s">
        <v>791</v>
      </c>
      <c r="G106" s="26"/>
      <c r="H106" s="26"/>
      <c r="I106" s="26" t="s">
        <v>50</v>
      </c>
      <c r="J106" s="32" t="s">
        <v>51</v>
      </c>
      <c r="K106" s="26" t="s">
        <v>50</v>
      </c>
      <c r="L106" s="152" t="s">
        <v>179</v>
      </c>
      <c r="M106" s="42"/>
      <c r="N106" s="42"/>
      <c r="O106" s="42"/>
      <c r="P106" s="37"/>
      <c r="Q106" s="168"/>
      <c r="R106" s="168"/>
      <c r="S106" s="169"/>
      <c r="T106" s="26">
        <v>0.0</v>
      </c>
      <c r="U106" s="37">
        <v>527.75</v>
      </c>
      <c r="V106" s="26">
        <v>9.0</v>
      </c>
      <c r="W106" s="37">
        <v>263.87</v>
      </c>
      <c r="X106" s="26">
        <f t="shared" si="1"/>
        <v>4.5</v>
      </c>
      <c r="Y106" s="38">
        <f t="shared" si="2"/>
        <v>2374.83</v>
      </c>
      <c r="Z106" s="38">
        <f t="shared" si="3"/>
        <v>2374.83</v>
      </c>
      <c r="AA106" s="26"/>
      <c r="AB106" s="44"/>
      <c r="AC106" s="44"/>
    </row>
    <row r="107" ht="15.75" customHeight="1">
      <c r="A107" s="25" t="s">
        <v>44</v>
      </c>
      <c r="B107" s="148" t="s">
        <v>176</v>
      </c>
      <c r="C107" s="56" t="s">
        <v>393</v>
      </c>
      <c r="D107" s="132" t="s">
        <v>394</v>
      </c>
      <c r="E107" s="26" t="s">
        <v>56</v>
      </c>
      <c r="F107" s="40" t="s">
        <v>791</v>
      </c>
      <c r="G107" s="26"/>
      <c r="H107" s="26"/>
      <c r="I107" s="26" t="s">
        <v>50</v>
      </c>
      <c r="J107" s="32" t="s">
        <v>51</v>
      </c>
      <c r="K107" s="26" t="s">
        <v>50</v>
      </c>
      <c r="L107" s="152" t="s">
        <v>179</v>
      </c>
      <c r="M107" s="42"/>
      <c r="N107" s="42"/>
      <c r="O107" s="34"/>
      <c r="P107" s="49"/>
      <c r="Q107" s="168"/>
      <c r="R107" s="168"/>
      <c r="S107" s="169"/>
      <c r="T107" s="26">
        <v>0.0</v>
      </c>
      <c r="U107" s="37">
        <v>527.75</v>
      </c>
      <c r="V107" s="26">
        <v>7.0</v>
      </c>
      <c r="W107" s="37">
        <v>263.87</v>
      </c>
      <c r="X107" s="26">
        <f t="shared" si="1"/>
        <v>3.5</v>
      </c>
      <c r="Y107" s="38">
        <f t="shared" si="2"/>
        <v>1847.09</v>
      </c>
      <c r="Z107" s="38">
        <f t="shared" si="3"/>
        <v>1847.09</v>
      </c>
      <c r="AA107" s="26"/>
      <c r="AB107" s="44"/>
      <c r="AC107" s="44"/>
    </row>
    <row r="108" ht="15.75" customHeight="1">
      <c r="A108" s="25" t="s">
        <v>44</v>
      </c>
      <c r="B108" s="148" t="s">
        <v>176</v>
      </c>
      <c r="C108" s="56" t="s">
        <v>182</v>
      </c>
      <c r="D108" s="132" t="s">
        <v>183</v>
      </c>
      <c r="E108" s="26" t="s">
        <v>56</v>
      </c>
      <c r="F108" s="40" t="s">
        <v>791</v>
      </c>
      <c r="G108" s="26"/>
      <c r="H108" s="26"/>
      <c r="I108" s="26" t="s">
        <v>50</v>
      </c>
      <c r="J108" s="32" t="s">
        <v>51</v>
      </c>
      <c r="K108" s="26" t="s">
        <v>50</v>
      </c>
      <c r="L108" s="152" t="s">
        <v>179</v>
      </c>
      <c r="M108" s="42"/>
      <c r="N108" s="42"/>
      <c r="O108" s="42"/>
      <c r="P108" s="37"/>
      <c r="Q108" s="168"/>
      <c r="R108" s="168"/>
      <c r="S108" s="169"/>
      <c r="T108" s="26">
        <v>0.0</v>
      </c>
      <c r="U108" s="37">
        <v>527.75</v>
      </c>
      <c r="V108" s="26">
        <v>8.0</v>
      </c>
      <c r="W108" s="37">
        <v>263.87</v>
      </c>
      <c r="X108" s="26">
        <f t="shared" si="1"/>
        <v>4</v>
      </c>
      <c r="Y108" s="38">
        <f t="shared" si="2"/>
        <v>2110.96</v>
      </c>
      <c r="Z108" s="38">
        <f t="shared" si="3"/>
        <v>2110.96</v>
      </c>
      <c r="AA108" s="26"/>
      <c r="AB108" s="44"/>
      <c r="AC108" s="44"/>
    </row>
    <row r="109" ht="15.75" customHeight="1">
      <c r="A109" s="25" t="s">
        <v>44</v>
      </c>
      <c r="B109" s="148" t="s">
        <v>176</v>
      </c>
      <c r="C109" s="56" t="s">
        <v>210</v>
      </c>
      <c r="D109" s="132" t="s">
        <v>211</v>
      </c>
      <c r="E109" s="26" t="s">
        <v>56</v>
      </c>
      <c r="F109" s="40" t="s">
        <v>791</v>
      </c>
      <c r="G109" s="26"/>
      <c r="H109" s="26"/>
      <c r="I109" s="40" t="s">
        <v>50</v>
      </c>
      <c r="J109" s="48" t="s">
        <v>51</v>
      </c>
      <c r="K109" s="40" t="s">
        <v>50</v>
      </c>
      <c r="L109" s="152" t="s">
        <v>179</v>
      </c>
      <c r="M109" s="42"/>
      <c r="N109" s="42"/>
      <c r="O109" s="34"/>
      <c r="P109" s="49"/>
      <c r="Q109" s="168"/>
      <c r="R109" s="168"/>
      <c r="S109" s="169"/>
      <c r="T109" s="26">
        <v>0.0</v>
      </c>
      <c r="U109" s="37">
        <v>527.75</v>
      </c>
      <c r="V109" s="26">
        <v>9.0</v>
      </c>
      <c r="W109" s="49">
        <v>263.87</v>
      </c>
      <c r="X109" s="26">
        <f t="shared" si="1"/>
        <v>4.5</v>
      </c>
      <c r="Y109" s="38">
        <f t="shared" si="2"/>
        <v>2374.83</v>
      </c>
      <c r="Z109" s="38">
        <f t="shared" si="3"/>
        <v>2374.83</v>
      </c>
      <c r="AA109" s="26"/>
      <c r="AB109" s="44"/>
      <c r="AC109" s="44"/>
    </row>
    <row r="110" ht="15.75" customHeight="1">
      <c r="A110" s="25" t="s">
        <v>44</v>
      </c>
      <c r="B110" s="148" t="s">
        <v>176</v>
      </c>
      <c r="C110" s="56" t="s">
        <v>660</v>
      </c>
      <c r="D110" s="132" t="s">
        <v>661</v>
      </c>
      <c r="E110" s="26" t="s">
        <v>56</v>
      </c>
      <c r="F110" s="40" t="s">
        <v>791</v>
      </c>
      <c r="G110" s="26"/>
      <c r="H110" s="26"/>
      <c r="I110" s="40" t="s">
        <v>50</v>
      </c>
      <c r="J110" s="48" t="s">
        <v>51</v>
      </c>
      <c r="K110" s="40" t="s">
        <v>50</v>
      </c>
      <c r="L110" s="152" t="s">
        <v>179</v>
      </c>
      <c r="M110" s="42"/>
      <c r="N110" s="42"/>
      <c r="O110" s="42"/>
      <c r="P110" s="37"/>
      <c r="Q110" s="168"/>
      <c r="R110" s="168"/>
      <c r="S110" s="169"/>
      <c r="T110" s="26">
        <v>0.0</v>
      </c>
      <c r="U110" s="37">
        <v>527.75</v>
      </c>
      <c r="V110" s="26">
        <v>7.0</v>
      </c>
      <c r="W110" s="49">
        <v>263.87</v>
      </c>
      <c r="X110" s="26">
        <f t="shared" si="1"/>
        <v>3.5</v>
      </c>
      <c r="Y110" s="38">
        <f t="shared" si="2"/>
        <v>1847.09</v>
      </c>
      <c r="Z110" s="38">
        <f t="shared" si="3"/>
        <v>1847.09</v>
      </c>
      <c r="AA110" s="26"/>
      <c r="AB110" s="44"/>
      <c r="AC110" s="44"/>
    </row>
    <row r="111" ht="15.75" customHeight="1">
      <c r="A111" s="25" t="s">
        <v>44</v>
      </c>
      <c r="B111" s="148" t="s">
        <v>176</v>
      </c>
      <c r="C111" s="56" t="s">
        <v>214</v>
      </c>
      <c r="D111" s="132" t="s">
        <v>215</v>
      </c>
      <c r="E111" s="26" t="s">
        <v>56</v>
      </c>
      <c r="F111" s="40" t="s">
        <v>791</v>
      </c>
      <c r="G111" s="26"/>
      <c r="H111" s="26"/>
      <c r="I111" s="40" t="s">
        <v>50</v>
      </c>
      <c r="J111" s="48" t="s">
        <v>51</v>
      </c>
      <c r="K111" s="40" t="s">
        <v>50</v>
      </c>
      <c r="L111" s="152" t="s">
        <v>179</v>
      </c>
      <c r="M111" s="42"/>
      <c r="N111" s="42"/>
      <c r="O111" s="34"/>
      <c r="P111" s="49"/>
      <c r="Q111" s="168"/>
      <c r="R111" s="168"/>
      <c r="S111" s="169"/>
      <c r="T111" s="26">
        <v>0.0</v>
      </c>
      <c r="U111" s="37">
        <v>527.75</v>
      </c>
      <c r="V111" s="26">
        <v>9.0</v>
      </c>
      <c r="W111" s="49">
        <v>263.87</v>
      </c>
      <c r="X111" s="26">
        <f t="shared" si="1"/>
        <v>4.5</v>
      </c>
      <c r="Y111" s="38">
        <f t="shared" si="2"/>
        <v>2374.83</v>
      </c>
      <c r="Z111" s="38">
        <f t="shared" si="3"/>
        <v>2374.83</v>
      </c>
      <c r="AA111" s="26"/>
      <c r="AB111" s="44"/>
      <c r="AC111" s="44"/>
    </row>
    <row r="112" ht="15.75" customHeight="1">
      <c r="A112" s="25" t="s">
        <v>44</v>
      </c>
      <c r="B112" s="148" t="s">
        <v>176</v>
      </c>
      <c r="C112" s="56" t="s">
        <v>188</v>
      </c>
      <c r="D112" s="132" t="s">
        <v>189</v>
      </c>
      <c r="E112" s="26" t="s">
        <v>56</v>
      </c>
      <c r="F112" s="40" t="s">
        <v>791</v>
      </c>
      <c r="G112" s="26"/>
      <c r="H112" s="26"/>
      <c r="I112" s="40" t="s">
        <v>50</v>
      </c>
      <c r="J112" s="48" t="s">
        <v>51</v>
      </c>
      <c r="K112" s="40" t="s">
        <v>50</v>
      </c>
      <c r="L112" s="152" t="s">
        <v>179</v>
      </c>
      <c r="M112" s="42"/>
      <c r="N112" s="42"/>
      <c r="O112" s="42"/>
      <c r="P112" s="37"/>
      <c r="Q112" s="168"/>
      <c r="R112" s="168"/>
      <c r="S112" s="169"/>
      <c r="T112" s="26">
        <v>0.0</v>
      </c>
      <c r="U112" s="37">
        <v>527.75</v>
      </c>
      <c r="V112" s="26">
        <v>9.0</v>
      </c>
      <c r="W112" s="49">
        <v>263.87</v>
      </c>
      <c r="X112" s="26">
        <f t="shared" si="1"/>
        <v>4.5</v>
      </c>
      <c r="Y112" s="38">
        <f t="shared" si="2"/>
        <v>2374.83</v>
      </c>
      <c r="Z112" s="38">
        <f t="shared" si="3"/>
        <v>2374.83</v>
      </c>
      <c r="AA112" s="26"/>
      <c r="AB112" s="44"/>
      <c r="AC112" s="44"/>
    </row>
    <row r="113" ht="15.75" customHeight="1">
      <c r="A113" s="25" t="s">
        <v>44</v>
      </c>
      <c r="B113" s="26" t="s">
        <v>176</v>
      </c>
      <c r="C113" s="56" t="s">
        <v>510</v>
      </c>
      <c r="D113" s="132" t="s">
        <v>511</v>
      </c>
      <c r="E113" s="26" t="s">
        <v>56</v>
      </c>
      <c r="F113" s="40" t="s">
        <v>791</v>
      </c>
      <c r="G113" s="26"/>
      <c r="H113" s="26"/>
      <c r="I113" s="40" t="s">
        <v>50</v>
      </c>
      <c r="J113" s="48" t="s">
        <v>51</v>
      </c>
      <c r="K113" s="40" t="s">
        <v>50</v>
      </c>
      <c r="L113" s="152" t="s">
        <v>179</v>
      </c>
      <c r="M113" s="42"/>
      <c r="N113" s="42"/>
      <c r="O113" s="34"/>
      <c r="P113" s="49"/>
      <c r="Q113" s="168"/>
      <c r="R113" s="168"/>
      <c r="S113" s="169"/>
      <c r="T113" s="26">
        <v>0.0</v>
      </c>
      <c r="U113" s="37">
        <v>527.75</v>
      </c>
      <c r="V113" s="26">
        <v>7.0</v>
      </c>
      <c r="W113" s="49">
        <v>263.87</v>
      </c>
      <c r="X113" s="26">
        <f t="shared" si="1"/>
        <v>3.5</v>
      </c>
      <c r="Y113" s="38">
        <f t="shared" si="2"/>
        <v>1847.09</v>
      </c>
      <c r="Z113" s="38">
        <f t="shared" si="3"/>
        <v>1847.09</v>
      </c>
      <c r="AA113" s="26"/>
      <c r="AB113" s="44"/>
      <c r="AC113" s="44"/>
    </row>
    <row r="114" ht="15.75" customHeight="1">
      <c r="A114" s="25" t="s">
        <v>44</v>
      </c>
      <c r="B114" s="26" t="s">
        <v>176</v>
      </c>
      <c r="C114" s="131" t="s">
        <v>214</v>
      </c>
      <c r="D114" s="132" t="s">
        <v>215</v>
      </c>
      <c r="E114" s="26" t="s">
        <v>56</v>
      </c>
      <c r="F114" s="40" t="s">
        <v>791</v>
      </c>
      <c r="G114" s="26"/>
      <c r="H114" s="26"/>
      <c r="I114" s="40" t="s">
        <v>50</v>
      </c>
      <c r="J114" s="48" t="s">
        <v>51</v>
      </c>
      <c r="K114" s="40" t="s">
        <v>50</v>
      </c>
      <c r="L114" s="152" t="s">
        <v>179</v>
      </c>
      <c r="M114" s="42"/>
      <c r="N114" s="42"/>
      <c r="O114" s="154"/>
      <c r="P114" s="171"/>
      <c r="Q114" s="168"/>
      <c r="R114" s="168"/>
      <c r="S114" s="169"/>
      <c r="T114" s="132">
        <v>1.0</v>
      </c>
      <c r="U114" s="37">
        <v>527.75</v>
      </c>
      <c r="V114" s="132">
        <v>1.0</v>
      </c>
      <c r="W114" s="49">
        <v>263.87</v>
      </c>
      <c r="X114" s="26">
        <f t="shared" si="1"/>
        <v>1.5</v>
      </c>
      <c r="Y114" s="38">
        <f t="shared" si="2"/>
        <v>791.62</v>
      </c>
      <c r="Z114" s="38">
        <f t="shared" si="3"/>
        <v>791.62</v>
      </c>
      <c r="AA114" s="26"/>
      <c r="AB114" s="44"/>
      <c r="AC114" s="44"/>
    </row>
    <row r="115" ht="15.75" customHeight="1">
      <c r="A115" s="25" t="s">
        <v>44</v>
      </c>
      <c r="B115" s="148" t="s">
        <v>176</v>
      </c>
      <c r="C115" s="144" t="s">
        <v>375</v>
      </c>
      <c r="D115" s="132" t="s">
        <v>376</v>
      </c>
      <c r="E115" s="26" t="s">
        <v>56</v>
      </c>
      <c r="F115" s="40" t="s">
        <v>791</v>
      </c>
      <c r="G115" s="26"/>
      <c r="H115" s="26"/>
      <c r="I115" s="40" t="s">
        <v>50</v>
      </c>
      <c r="J115" s="48" t="s">
        <v>51</v>
      </c>
      <c r="K115" s="40" t="s">
        <v>50</v>
      </c>
      <c r="L115" s="152" t="s">
        <v>179</v>
      </c>
      <c r="M115" s="42"/>
      <c r="N115" s="42"/>
      <c r="O115" s="154"/>
      <c r="P115" s="171"/>
      <c r="Q115" s="168"/>
      <c r="R115" s="168"/>
      <c r="S115" s="169"/>
      <c r="T115" s="132">
        <v>7.0</v>
      </c>
      <c r="U115" s="37">
        <v>527.75</v>
      </c>
      <c r="V115" s="132">
        <v>1.0</v>
      </c>
      <c r="W115" s="49">
        <v>263.87</v>
      </c>
      <c r="X115" s="26">
        <f t="shared" si="1"/>
        <v>7.5</v>
      </c>
      <c r="Y115" s="38">
        <f t="shared" si="2"/>
        <v>3958.12</v>
      </c>
      <c r="Z115" s="38">
        <f t="shared" si="3"/>
        <v>3958.12</v>
      </c>
      <c r="AA115" s="26"/>
      <c r="AB115" s="44"/>
      <c r="AC115" s="44"/>
    </row>
    <row r="116" ht="15.75" customHeight="1">
      <c r="A116" s="25" t="s">
        <v>44</v>
      </c>
      <c r="B116" s="148" t="s">
        <v>176</v>
      </c>
      <c r="C116" s="144" t="s">
        <v>377</v>
      </c>
      <c r="D116" s="132" t="s">
        <v>378</v>
      </c>
      <c r="E116" s="26" t="s">
        <v>56</v>
      </c>
      <c r="F116" s="40" t="s">
        <v>791</v>
      </c>
      <c r="G116" s="26"/>
      <c r="H116" s="26"/>
      <c r="I116" s="40" t="s">
        <v>50</v>
      </c>
      <c r="J116" s="48" t="s">
        <v>51</v>
      </c>
      <c r="K116" s="40" t="s">
        <v>50</v>
      </c>
      <c r="L116" s="152" t="s">
        <v>179</v>
      </c>
      <c r="M116" s="42"/>
      <c r="N116" s="42"/>
      <c r="O116" s="154"/>
      <c r="P116" s="171"/>
      <c r="Q116" s="168"/>
      <c r="R116" s="168"/>
      <c r="S116" s="169"/>
      <c r="T116" s="132">
        <v>3.0</v>
      </c>
      <c r="U116" s="37">
        <v>527.75</v>
      </c>
      <c r="V116" s="132">
        <v>1.0</v>
      </c>
      <c r="W116" s="49">
        <v>263.87</v>
      </c>
      <c r="X116" s="26">
        <f t="shared" si="1"/>
        <v>3.5</v>
      </c>
      <c r="Y116" s="38">
        <f t="shared" si="2"/>
        <v>1847.12</v>
      </c>
      <c r="Z116" s="38">
        <f t="shared" si="3"/>
        <v>1847.12</v>
      </c>
      <c r="AA116" s="26"/>
      <c r="AB116" s="44"/>
      <c r="AC116" s="44"/>
    </row>
    <row r="117" ht="15.75" customHeight="1">
      <c r="A117" s="25" t="s">
        <v>44</v>
      </c>
      <c r="B117" s="148" t="s">
        <v>176</v>
      </c>
      <c r="C117" s="144" t="s">
        <v>500</v>
      </c>
      <c r="D117" s="132" t="s">
        <v>501</v>
      </c>
      <c r="E117" s="26" t="s">
        <v>56</v>
      </c>
      <c r="F117" s="40" t="s">
        <v>791</v>
      </c>
      <c r="G117" s="26"/>
      <c r="H117" s="26"/>
      <c r="I117" s="40" t="s">
        <v>50</v>
      </c>
      <c r="J117" s="48" t="s">
        <v>51</v>
      </c>
      <c r="K117" s="40" t="s">
        <v>50</v>
      </c>
      <c r="L117" s="152" t="s">
        <v>179</v>
      </c>
      <c r="M117" s="42"/>
      <c r="N117" s="42"/>
      <c r="O117" s="154"/>
      <c r="P117" s="171"/>
      <c r="Q117" s="168"/>
      <c r="R117" s="168"/>
      <c r="S117" s="169"/>
      <c r="T117" s="132">
        <v>3.0</v>
      </c>
      <c r="U117" s="37">
        <v>527.75</v>
      </c>
      <c r="V117" s="132">
        <v>1.0</v>
      </c>
      <c r="W117" s="49">
        <v>263.87</v>
      </c>
      <c r="X117" s="26">
        <f t="shared" si="1"/>
        <v>3.5</v>
      </c>
      <c r="Y117" s="38">
        <f t="shared" si="2"/>
        <v>1847.12</v>
      </c>
      <c r="Z117" s="38">
        <f t="shared" si="3"/>
        <v>1847.12</v>
      </c>
      <c r="AA117" s="26"/>
      <c r="AB117" s="44"/>
      <c r="AC117" s="44"/>
    </row>
    <row r="118" ht="15.75" customHeight="1">
      <c r="A118" s="25" t="s">
        <v>44</v>
      </c>
      <c r="B118" s="148" t="s">
        <v>176</v>
      </c>
      <c r="C118" s="144" t="s">
        <v>486</v>
      </c>
      <c r="D118" s="132" t="s">
        <v>487</v>
      </c>
      <c r="E118" s="26" t="s">
        <v>56</v>
      </c>
      <c r="F118" s="40" t="s">
        <v>791</v>
      </c>
      <c r="G118" s="26"/>
      <c r="H118" s="26"/>
      <c r="I118" s="40" t="s">
        <v>50</v>
      </c>
      <c r="J118" s="48" t="s">
        <v>51</v>
      </c>
      <c r="K118" s="40" t="s">
        <v>50</v>
      </c>
      <c r="L118" s="152" t="s">
        <v>179</v>
      </c>
      <c r="M118" s="42"/>
      <c r="N118" s="42"/>
      <c r="O118" s="154"/>
      <c r="P118" s="171"/>
      <c r="Q118" s="168"/>
      <c r="R118" s="168"/>
      <c r="S118" s="169"/>
      <c r="T118" s="132">
        <v>7.0</v>
      </c>
      <c r="U118" s="37">
        <v>527.75</v>
      </c>
      <c r="V118" s="132">
        <v>1.0</v>
      </c>
      <c r="W118" s="49">
        <v>263.87</v>
      </c>
      <c r="X118" s="26">
        <f t="shared" si="1"/>
        <v>7.5</v>
      </c>
      <c r="Y118" s="38">
        <f t="shared" si="2"/>
        <v>3958.12</v>
      </c>
      <c r="Z118" s="38">
        <f t="shared" si="3"/>
        <v>3958.12</v>
      </c>
      <c r="AA118" s="26"/>
      <c r="AB118" s="44"/>
      <c r="AC118" s="44"/>
    </row>
    <row r="119" ht="15.75" customHeight="1">
      <c r="A119" s="25" t="s">
        <v>44</v>
      </c>
      <c r="B119" s="148" t="s">
        <v>176</v>
      </c>
      <c r="C119" s="144" t="s">
        <v>206</v>
      </c>
      <c r="D119" s="132" t="s">
        <v>207</v>
      </c>
      <c r="E119" s="26" t="s">
        <v>56</v>
      </c>
      <c r="F119" s="40" t="s">
        <v>791</v>
      </c>
      <c r="G119" s="26"/>
      <c r="H119" s="26"/>
      <c r="I119" s="40" t="s">
        <v>50</v>
      </c>
      <c r="J119" s="48" t="s">
        <v>51</v>
      </c>
      <c r="K119" s="40" t="s">
        <v>50</v>
      </c>
      <c r="L119" s="152" t="s">
        <v>179</v>
      </c>
      <c r="M119" s="42"/>
      <c r="N119" s="42"/>
      <c r="O119" s="154"/>
      <c r="P119" s="171"/>
      <c r="Q119" s="168"/>
      <c r="R119" s="168"/>
      <c r="S119" s="169"/>
      <c r="T119" s="132">
        <v>8.0</v>
      </c>
      <c r="U119" s="37">
        <v>527.75</v>
      </c>
      <c r="V119" s="132">
        <v>1.0</v>
      </c>
      <c r="W119" s="49">
        <v>263.87</v>
      </c>
      <c r="X119" s="26">
        <f t="shared" si="1"/>
        <v>8.5</v>
      </c>
      <c r="Y119" s="38">
        <f t="shared" si="2"/>
        <v>4485.87</v>
      </c>
      <c r="Z119" s="38">
        <f t="shared" si="3"/>
        <v>4485.87</v>
      </c>
      <c r="AA119" s="26"/>
      <c r="AB119" s="44"/>
      <c r="AC119" s="44"/>
    </row>
    <row r="120" ht="15.75" customHeight="1">
      <c r="A120" s="25" t="s">
        <v>44</v>
      </c>
      <c r="B120" s="148" t="s">
        <v>176</v>
      </c>
      <c r="C120" s="144" t="s">
        <v>488</v>
      </c>
      <c r="D120" s="132" t="s">
        <v>489</v>
      </c>
      <c r="E120" s="26" t="s">
        <v>56</v>
      </c>
      <c r="F120" s="40" t="s">
        <v>791</v>
      </c>
      <c r="G120" s="26"/>
      <c r="H120" s="26"/>
      <c r="I120" s="40" t="s">
        <v>50</v>
      </c>
      <c r="J120" s="48" t="s">
        <v>51</v>
      </c>
      <c r="K120" s="40" t="s">
        <v>50</v>
      </c>
      <c r="L120" s="152" t="s">
        <v>179</v>
      </c>
      <c r="M120" s="42"/>
      <c r="N120" s="42"/>
      <c r="O120" s="154"/>
      <c r="P120" s="171"/>
      <c r="Q120" s="168"/>
      <c r="R120" s="168"/>
      <c r="S120" s="169"/>
      <c r="T120" s="132">
        <v>7.0</v>
      </c>
      <c r="U120" s="37">
        <v>527.75</v>
      </c>
      <c r="V120" s="132">
        <v>1.0</v>
      </c>
      <c r="W120" s="49">
        <v>263.87</v>
      </c>
      <c r="X120" s="26">
        <f t="shared" si="1"/>
        <v>7.5</v>
      </c>
      <c r="Y120" s="38">
        <f t="shared" si="2"/>
        <v>3958.12</v>
      </c>
      <c r="Z120" s="38">
        <f t="shared" si="3"/>
        <v>3958.12</v>
      </c>
      <c r="AA120" s="26"/>
      <c r="AB120" s="44"/>
      <c r="AC120" s="44"/>
    </row>
    <row r="121" ht="15.75" customHeight="1">
      <c r="A121" s="25" t="s">
        <v>44</v>
      </c>
      <c r="B121" s="148" t="s">
        <v>176</v>
      </c>
      <c r="C121" s="144" t="s">
        <v>490</v>
      </c>
      <c r="D121" s="132" t="s">
        <v>491</v>
      </c>
      <c r="E121" s="26" t="s">
        <v>56</v>
      </c>
      <c r="F121" s="40" t="s">
        <v>791</v>
      </c>
      <c r="G121" s="26"/>
      <c r="H121" s="26"/>
      <c r="I121" s="40" t="s">
        <v>50</v>
      </c>
      <c r="J121" s="48" t="s">
        <v>51</v>
      </c>
      <c r="K121" s="40" t="s">
        <v>50</v>
      </c>
      <c r="L121" s="152" t="s">
        <v>179</v>
      </c>
      <c r="M121" s="42"/>
      <c r="N121" s="42"/>
      <c r="O121" s="154"/>
      <c r="P121" s="171"/>
      <c r="Q121" s="168"/>
      <c r="R121" s="168"/>
      <c r="S121" s="169"/>
      <c r="T121" s="132">
        <v>8.0</v>
      </c>
      <c r="U121" s="37">
        <v>527.75</v>
      </c>
      <c r="V121" s="132">
        <v>1.0</v>
      </c>
      <c r="W121" s="49">
        <v>263.87</v>
      </c>
      <c r="X121" s="26">
        <f t="shared" si="1"/>
        <v>8.5</v>
      </c>
      <c r="Y121" s="38">
        <f t="shared" si="2"/>
        <v>4485.87</v>
      </c>
      <c r="Z121" s="38">
        <f t="shared" si="3"/>
        <v>4485.87</v>
      </c>
      <c r="AA121" s="26"/>
      <c r="AB121" s="44"/>
      <c r="AC121" s="44"/>
    </row>
    <row r="122" ht="15.75" customHeight="1">
      <c r="A122" s="25" t="s">
        <v>44</v>
      </c>
      <c r="B122" s="148" t="s">
        <v>176</v>
      </c>
      <c r="C122" s="144" t="s">
        <v>208</v>
      </c>
      <c r="D122" s="132" t="s">
        <v>209</v>
      </c>
      <c r="E122" s="26" t="s">
        <v>56</v>
      </c>
      <c r="F122" s="40" t="s">
        <v>791</v>
      </c>
      <c r="G122" s="26"/>
      <c r="H122" s="26"/>
      <c r="I122" s="40" t="s">
        <v>50</v>
      </c>
      <c r="J122" s="48" t="s">
        <v>51</v>
      </c>
      <c r="K122" s="40" t="s">
        <v>50</v>
      </c>
      <c r="L122" s="152" t="s">
        <v>179</v>
      </c>
      <c r="M122" s="42"/>
      <c r="N122" s="42"/>
      <c r="O122" s="154"/>
      <c r="P122" s="171"/>
      <c r="Q122" s="168"/>
      <c r="R122" s="168"/>
      <c r="S122" s="169"/>
      <c r="T122" s="132">
        <v>7.0</v>
      </c>
      <c r="U122" s="37">
        <v>527.75</v>
      </c>
      <c r="V122" s="132">
        <v>1.0</v>
      </c>
      <c r="W122" s="49">
        <v>263.87</v>
      </c>
      <c r="X122" s="26">
        <f t="shared" si="1"/>
        <v>7.5</v>
      </c>
      <c r="Y122" s="38">
        <f t="shared" si="2"/>
        <v>3958.12</v>
      </c>
      <c r="Z122" s="38">
        <f t="shared" si="3"/>
        <v>3958.12</v>
      </c>
      <c r="AA122" s="26"/>
      <c r="AB122" s="44"/>
      <c r="AC122" s="44"/>
    </row>
    <row r="123" ht="15.75" customHeight="1">
      <c r="A123" s="25" t="s">
        <v>44</v>
      </c>
      <c r="B123" s="148" t="s">
        <v>176</v>
      </c>
      <c r="C123" s="144" t="s">
        <v>383</v>
      </c>
      <c r="D123" s="132" t="s">
        <v>384</v>
      </c>
      <c r="E123" s="26" t="s">
        <v>56</v>
      </c>
      <c r="F123" s="40" t="s">
        <v>791</v>
      </c>
      <c r="G123" s="26"/>
      <c r="H123" s="26"/>
      <c r="I123" s="40" t="s">
        <v>50</v>
      </c>
      <c r="J123" s="48" t="s">
        <v>51</v>
      </c>
      <c r="K123" s="40" t="s">
        <v>50</v>
      </c>
      <c r="L123" s="152" t="s">
        <v>179</v>
      </c>
      <c r="M123" s="42"/>
      <c r="N123" s="42"/>
      <c r="O123" s="154"/>
      <c r="P123" s="171"/>
      <c r="Q123" s="168"/>
      <c r="R123" s="168"/>
      <c r="S123" s="169"/>
      <c r="T123" s="132">
        <v>8.0</v>
      </c>
      <c r="U123" s="37">
        <v>527.75</v>
      </c>
      <c r="V123" s="132">
        <v>1.0</v>
      </c>
      <c r="W123" s="49">
        <v>263.87</v>
      </c>
      <c r="X123" s="26">
        <f t="shared" si="1"/>
        <v>8.5</v>
      </c>
      <c r="Y123" s="38">
        <f t="shared" si="2"/>
        <v>4485.87</v>
      </c>
      <c r="Z123" s="38">
        <f t="shared" si="3"/>
        <v>4485.87</v>
      </c>
      <c r="AA123" s="26"/>
      <c r="AB123" s="44"/>
      <c r="AC123" s="44"/>
    </row>
    <row r="124" ht="15.75" customHeight="1">
      <c r="A124" s="25" t="s">
        <v>44</v>
      </c>
      <c r="B124" s="148" t="s">
        <v>176</v>
      </c>
      <c r="C124" s="144" t="s">
        <v>385</v>
      </c>
      <c r="D124" s="132" t="s">
        <v>386</v>
      </c>
      <c r="E124" s="26" t="s">
        <v>56</v>
      </c>
      <c r="F124" s="40" t="s">
        <v>791</v>
      </c>
      <c r="G124" s="26"/>
      <c r="H124" s="26"/>
      <c r="I124" s="40" t="s">
        <v>50</v>
      </c>
      <c r="J124" s="48" t="s">
        <v>51</v>
      </c>
      <c r="K124" s="40" t="s">
        <v>50</v>
      </c>
      <c r="L124" s="152" t="s">
        <v>179</v>
      </c>
      <c r="M124" s="42"/>
      <c r="N124" s="42"/>
      <c r="O124" s="154"/>
      <c r="P124" s="171"/>
      <c r="Q124" s="168"/>
      <c r="R124" s="168"/>
      <c r="S124" s="169"/>
      <c r="T124" s="132">
        <v>8.0</v>
      </c>
      <c r="U124" s="37">
        <v>527.75</v>
      </c>
      <c r="V124" s="132">
        <v>1.0</v>
      </c>
      <c r="W124" s="49">
        <v>263.87</v>
      </c>
      <c r="X124" s="26">
        <f t="shared" si="1"/>
        <v>8.5</v>
      </c>
      <c r="Y124" s="38">
        <f t="shared" si="2"/>
        <v>4485.87</v>
      </c>
      <c r="Z124" s="38">
        <f t="shared" si="3"/>
        <v>4485.87</v>
      </c>
      <c r="AA124" s="26"/>
      <c r="AB124" s="44"/>
      <c r="AC124" s="44"/>
    </row>
    <row r="125" ht="15.75" customHeight="1">
      <c r="A125" s="25" t="s">
        <v>44</v>
      </c>
      <c r="B125" s="148" t="s">
        <v>176</v>
      </c>
      <c r="C125" s="144" t="s">
        <v>387</v>
      </c>
      <c r="D125" s="132" t="s">
        <v>388</v>
      </c>
      <c r="E125" s="26" t="s">
        <v>56</v>
      </c>
      <c r="F125" s="40" t="s">
        <v>791</v>
      </c>
      <c r="G125" s="26"/>
      <c r="H125" s="26"/>
      <c r="I125" s="40" t="s">
        <v>50</v>
      </c>
      <c r="J125" s="48" t="s">
        <v>51</v>
      </c>
      <c r="K125" s="40" t="s">
        <v>50</v>
      </c>
      <c r="L125" s="152" t="s">
        <v>179</v>
      </c>
      <c r="M125" s="42"/>
      <c r="N125" s="42"/>
      <c r="O125" s="154"/>
      <c r="P125" s="171"/>
      <c r="Q125" s="168"/>
      <c r="R125" s="168"/>
      <c r="S125" s="169"/>
      <c r="T125" s="132">
        <v>8.0</v>
      </c>
      <c r="U125" s="37">
        <v>527.75</v>
      </c>
      <c r="V125" s="132">
        <v>0.0</v>
      </c>
      <c r="W125" s="49">
        <v>263.87</v>
      </c>
      <c r="X125" s="26">
        <f t="shared" si="1"/>
        <v>8</v>
      </c>
      <c r="Y125" s="38">
        <f t="shared" si="2"/>
        <v>4222</v>
      </c>
      <c r="Z125" s="38">
        <f t="shared" si="3"/>
        <v>4222</v>
      </c>
      <c r="AA125" s="26"/>
      <c r="AB125" s="44"/>
      <c r="AC125" s="44"/>
    </row>
    <row r="126" ht="15.75" customHeight="1">
      <c r="A126" s="25" t="s">
        <v>44</v>
      </c>
      <c r="B126" s="148" t="s">
        <v>176</v>
      </c>
      <c r="C126" s="144" t="s">
        <v>502</v>
      </c>
      <c r="D126" s="132" t="s">
        <v>503</v>
      </c>
      <c r="E126" s="26" t="s">
        <v>56</v>
      </c>
      <c r="F126" s="40" t="s">
        <v>791</v>
      </c>
      <c r="G126" s="26"/>
      <c r="H126" s="26"/>
      <c r="I126" s="40" t="s">
        <v>50</v>
      </c>
      <c r="J126" s="48" t="s">
        <v>51</v>
      </c>
      <c r="K126" s="40" t="s">
        <v>50</v>
      </c>
      <c r="L126" s="152" t="s">
        <v>179</v>
      </c>
      <c r="M126" s="42"/>
      <c r="N126" s="42"/>
      <c r="O126" s="154"/>
      <c r="P126" s="171"/>
      <c r="Q126" s="168"/>
      <c r="R126" s="168"/>
      <c r="S126" s="169"/>
      <c r="T126" s="132">
        <v>3.0</v>
      </c>
      <c r="U126" s="37">
        <v>527.75</v>
      </c>
      <c r="V126" s="132">
        <v>1.0</v>
      </c>
      <c r="W126" s="49">
        <v>263.87</v>
      </c>
      <c r="X126" s="26">
        <f t="shared" si="1"/>
        <v>3.5</v>
      </c>
      <c r="Y126" s="38">
        <f t="shared" si="2"/>
        <v>1847.12</v>
      </c>
      <c r="Z126" s="38">
        <f t="shared" si="3"/>
        <v>1847.12</v>
      </c>
      <c r="AA126" s="26"/>
      <c r="AB126" s="44"/>
      <c r="AC126" s="44"/>
    </row>
    <row r="127" ht="15.75" customHeight="1">
      <c r="A127" s="25" t="s">
        <v>44</v>
      </c>
      <c r="B127" s="148" t="s">
        <v>176</v>
      </c>
      <c r="C127" s="144" t="s">
        <v>389</v>
      </c>
      <c r="D127" s="132" t="s">
        <v>390</v>
      </c>
      <c r="E127" s="26" t="s">
        <v>56</v>
      </c>
      <c r="F127" s="40" t="s">
        <v>791</v>
      </c>
      <c r="G127" s="26"/>
      <c r="H127" s="26"/>
      <c r="I127" s="40" t="s">
        <v>50</v>
      </c>
      <c r="J127" s="48" t="s">
        <v>51</v>
      </c>
      <c r="K127" s="40" t="s">
        <v>50</v>
      </c>
      <c r="L127" s="152" t="s">
        <v>179</v>
      </c>
      <c r="M127" s="42"/>
      <c r="N127" s="42"/>
      <c r="O127" s="154"/>
      <c r="P127" s="171"/>
      <c r="Q127" s="168"/>
      <c r="R127" s="168"/>
      <c r="S127" s="169"/>
      <c r="T127" s="132">
        <v>7.0</v>
      </c>
      <c r="U127" s="37">
        <v>527.75</v>
      </c>
      <c r="V127" s="132">
        <v>0.0</v>
      </c>
      <c r="W127" s="49">
        <v>263.87</v>
      </c>
      <c r="X127" s="26">
        <f t="shared" si="1"/>
        <v>7</v>
      </c>
      <c r="Y127" s="38">
        <f t="shared" si="2"/>
        <v>3694.25</v>
      </c>
      <c r="Z127" s="38">
        <f t="shared" si="3"/>
        <v>3694.25</v>
      </c>
      <c r="AA127" s="26"/>
      <c r="AB127" s="44"/>
      <c r="AC127" s="44"/>
    </row>
    <row r="128" ht="15.75" customHeight="1">
      <c r="A128" s="25" t="s">
        <v>44</v>
      </c>
      <c r="B128" s="148" t="s">
        <v>176</v>
      </c>
      <c r="C128" s="144" t="s">
        <v>529</v>
      </c>
      <c r="D128" s="132" t="s">
        <v>530</v>
      </c>
      <c r="E128" s="26" t="s">
        <v>56</v>
      </c>
      <c r="F128" s="40" t="s">
        <v>791</v>
      </c>
      <c r="G128" s="26"/>
      <c r="H128" s="26"/>
      <c r="I128" s="40" t="s">
        <v>50</v>
      </c>
      <c r="J128" s="48" t="s">
        <v>51</v>
      </c>
      <c r="K128" s="40" t="s">
        <v>50</v>
      </c>
      <c r="L128" s="152" t="s">
        <v>179</v>
      </c>
      <c r="M128" s="42"/>
      <c r="N128" s="42"/>
      <c r="O128" s="154"/>
      <c r="P128" s="171"/>
      <c r="Q128" s="168"/>
      <c r="R128" s="168"/>
      <c r="S128" s="169"/>
      <c r="T128" s="132">
        <v>3.0</v>
      </c>
      <c r="U128" s="37">
        <v>527.75</v>
      </c>
      <c r="V128" s="132">
        <v>1.0</v>
      </c>
      <c r="W128" s="49">
        <v>263.87</v>
      </c>
      <c r="X128" s="26">
        <f t="shared" si="1"/>
        <v>3.5</v>
      </c>
      <c r="Y128" s="38">
        <f t="shared" si="2"/>
        <v>1847.12</v>
      </c>
      <c r="Z128" s="38">
        <f t="shared" si="3"/>
        <v>1847.12</v>
      </c>
      <c r="AA128" s="26"/>
      <c r="AB128" s="44"/>
      <c r="AC128" s="44"/>
    </row>
    <row r="129" ht="15.75" customHeight="1">
      <c r="A129" s="25" t="s">
        <v>44</v>
      </c>
      <c r="B129" s="148" t="s">
        <v>176</v>
      </c>
      <c r="C129" s="144" t="s">
        <v>177</v>
      </c>
      <c r="D129" s="132" t="s">
        <v>178</v>
      </c>
      <c r="E129" s="26" t="s">
        <v>56</v>
      </c>
      <c r="F129" s="40" t="s">
        <v>791</v>
      </c>
      <c r="G129" s="26"/>
      <c r="H129" s="26"/>
      <c r="I129" s="40" t="s">
        <v>50</v>
      </c>
      <c r="J129" s="48" t="s">
        <v>51</v>
      </c>
      <c r="K129" s="40" t="s">
        <v>50</v>
      </c>
      <c r="L129" s="152" t="s">
        <v>179</v>
      </c>
      <c r="M129" s="42"/>
      <c r="N129" s="42"/>
      <c r="O129" s="154"/>
      <c r="P129" s="171"/>
      <c r="Q129" s="168"/>
      <c r="R129" s="168"/>
      <c r="S129" s="169"/>
      <c r="T129" s="132">
        <v>4.0</v>
      </c>
      <c r="U129" s="37">
        <v>527.75</v>
      </c>
      <c r="V129" s="132">
        <v>0.0</v>
      </c>
      <c r="W129" s="49">
        <v>263.87</v>
      </c>
      <c r="X129" s="26">
        <f t="shared" si="1"/>
        <v>4</v>
      </c>
      <c r="Y129" s="38">
        <f t="shared" si="2"/>
        <v>2111</v>
      </c>
      <c r="Z129" s="38">
        <f t="shared" si="3"/>
        <v>2111</v>
      </c>
      <c r="AA129" s="26"/>
      <c r="AB129" s="44"/>
      <c r="AC129" s="44"/>
    </row>
    <row r="130" ht="15.75" customHeight="1">
      <c r="A130" s="25" t="s">
        <v>44</v>
      </c>
      <c r="B130" s="148" t="s">
        <v>176</v>
      </c>
      <c r="C130" s="144" t="s">
        <v>391</v>
      </c>
      <c r="D130" s="132" t="s">
        <v>392</v>
      </c>
      <c r="E130" s="26" t="s">
        <v>56</v>
      </c>
      <c r="F130" s="40" t="s">
        <v>791</v>
      </c>
      <c r="G130" s="26"/>
      <c r="H130" s="26"/>
      <c r="I130" s="40" t="s">
        <v>50</v>
      </c>
      <c r="J130" s="48" t="s">
        <v>51</v>
      </c>
      <c r="K130" s="40" t="s">
        <v>50</v>
      </c>
      <c r="L130" s="152" t="s">
        <v>179</v>
      </c>
      <c r="M130" s="42"/>
      <c r="N130" s="42"/>
      <c r="O130" s="154"/>
      <c r="P130" s="171"/>
      <c r="Q130" s="168"/>
      <c r="R130" s="168"/>
      <c r="S130" s="169"/>
      <c r="T130" s="132">
        <v>3.0</v>
      </c>
      <c r="U130" s="37">
        <v>527.75</v>
      </c>
      <c r="V130" s="132">
        <v>1.0</v>
      </c>
      <c r="W130" s="49">
        <v>263.87</v>
      </c>
      <c r="X130" s="26">
        <f t="shared" si="1"/>
        <v>3.5</v>
      </c>
      <c r="Y130" s="38">
        <f t="shared" si="2"/>
        <v>1847.12</v>
      </c>
      <c r="Z130" s="38">
        <f t="shared" si="3"/>
        <v>1847.12</v>
      </c>
      <c r="AA130" s="26"/>
      <c r="AB130" s="44"/>
      <c r="AC130" s="44"/>
    </row>
    <row r="131" ht="15.75" customHeight="1">
      <c r="A131" s="25" t="s">
        <v>44</v>
      </c>
      <c r="B131" s="148" t="s">
        <v>176</v>
      </c>
      <c r="C131" s="144" t="s">
        <v>180</v>
      </c>
      <c r="D131" s="132" t="s">
        <v>181</v>
      </c>
      <c r="E131" s="26" t="s">
        <v>56</v>
      </c>
      <c r="F131" s="40" t="s">
        <v>791</v>
      </c>
      <c r="G131" s="26"/>
      <c r="H131" s="26"/>
      <c r="I131" s="40" t="s">
        <v>50</v>
      </c>
      <c r="J131" s="48" t="s">
        <v>51</v>
      </c>
      <c r="K131" s="40" t="s">
        <v>50</v>
      </c>
      <c r="L131" s="152" t="s">
        <v>179</v>
      </c>
      <c r="M131" s="42"/>
      <c r="N131" s="42"/>
      <c r="O131" s="154"/>
      <c r="P131" s="171"/>
      <c r="Q131" s="168"/>
      <c r="R131" s="168"/>
      <c r="S131" s="169"/>
      <c r="T131" s="132">
        <v>3.0</v>
      </c>
      <c r="U131" s="37">
        <v>527.75</v>
      </c>
      <c r="V131" s="132">
        <v>1.0</v>
      </c>
      <c r="W131" s="49">
        <v>263.87</v>
      </c>
      <c r="X131" s="26">
        <f t="shared" si="1"/>
        <v>3.5</v>
      </c>
      <c r="Y131" s="38">
        <f t="shared" si="2"/>
        <v>1847.12</v>
      </c>
      <c r="Z131" s="38">
        <f t="shared" si="3"/>
        <v>1847.12</v>
      </c>
      <c r="AA131" s="26"/>
      <c r="AB131" s="44"/>
      <c r="AC131" s="44"/>
    </row>
    <row r="132" ht="15.75" customHeight="1">
      <c r="A132" s="25" t="s">
        <v>44</v>
      </c>
      <c r="B132" s="148" t="s">
        <v>176</v>
      </c>
      <c r="C132" s="144" t="s">
        <v>393</v>
      </c>
      <c r="D132" s="132" t="s">
        <v>394</v>
      </c>
      <c r="E132" s="26" t="s">
        <v>56</v>
      </c>
      <c r="F132" s="40" t="s">
        <v>791</v>
      </c>
      <c r="G132" s="26"/>
      <c r="H132" s="26"/>
      <c r="I132" s="40" t="s">
        <v>50</v>
      </c>
      <c r="J132" s="48" t="s">
        <v>51</v>
      </c>
      <c r="K132" s="40" t="s">
        <v>50</v>
      </c>
      <c r="L132" s="152" t="s">
        <v>179</v>
      </c>
      <c r="M132" s="42"/>
      <c r="N132" s="42"/>
      <c r="O132" s="154"/>
      <c r="P132" s="171"/>
      <c r="Q132" s="168"/>
      <c r="R132" s="168"/>
      <c r="S132" s="169"/>
      <c r="T132" s="132">
        <v>4.0</v>
      </c>
      <c r="U132" s="37">
        <v>527.75</v>
      </c>
      <c r="V132" s="132">
        <v>0.0</v>
      </c>
      <c r="W132" s="49">
        <v>263.87</v>
      </c>
      <c r="X132" s="26">
        <f t="shared" si="1"/>
        <v>4</v>
      </c>
      <c r="Y132" s="38">
        <f t="shared" si="2"/>
        <v>2111</v>
      </c>
      <c r="Z132" s="38">
        <f t="shared" si="3"/>
        <v>2111</v>
      </c>
      <c r="AA132" s="26"/>
      <c r="AB132" s="44"/>
      <c r="AC132" s="44"/>
    </row>
    <row r="133" ht="15.75" customHeight="1">
      <c r="A133" s="25" t="s">
        <v>44</v>
      </c>
      <c r="B133" s="148" t="s">
        <v>176</v>
      </c>
      <c r="C133" s="144" t="s">
        <v>182</v>
      </c>
      <c r="D133" s="132" t="s">
        <v>183</v>
      </c>
      <c r="E133" s="26" t="s">
        <v>56</v>
      </c>
      <c r="F133" s="40" t="s">
        <v>791</v>
      </c>
      <c r="G133" s="26"/>
      <c r="H133" s="26"/>
      <c r="I133" s="40" t="s">
        <v>50</v>
      </c>
      <c r="J133" s="48" t="s">
        <v>51</v>
      </c>
      <c r="K133" s="40" t="s">
        <v>50</v>
      </c>
      <c r="L133" s="152" t="s">
        <v>179</v>
      </c>
      <c r="M133" s="42"/>
      <c r="N133" s="42"/>
      <c r="O133" s="154"/>
      <c r="P133" s="171"/>
      <c r="Q133" s="168"/>
      <c r="R133" s="168"/>
      <c r="S133" s="169"/>
      <c r="T133" s="132">
        <v>3.0</v>
      </c>
      <c r="U133" s="37">
        <v>527.75</v>
      </c>
      <c r="V133" s="132">
        <v>1.0</v>
      </c>
      <c r="W133" s="49">
        <v>263.87</v>
      </c>
      <c r="X133" s="26">
        <f t="shared" si="1"/>
        <v>3.5</v>
      </c>
      <c r="Y133" s="38">
        <f t="shared" si="2"/>
        <v>1847.12</v>
      </c>
      <c r="Z133" s="38">
        <f t="shared" si="3"/>
        <v>1847.12</v>
      </c>
      <c r="AA133" s="26"/>
      <c r="AB133" s="44"/>
      <c r="AC133" s="44"/>
    </row>
    <row r="134" ht="15.75" customHeight="1">
      <c r="A134" s="25" t="s">
        <v>44</v>
      </c>
      <c r="B134" s="148" t="s">
        <v>176</v>
      </c>
      <c r="C134" s="144" t="s">
        <v>210</v>
      </c>
      <c r="D134" s="132" t="s">
        <v>211</v>
      </c>
      <c r="E134" s="26" t="s">
        <v>56</v>
      </c>
      <c r="F134" s="40" t="s">
        <v>791</v>
      </c>
      <c r="G134" s="26"/>
      <c r="H134" s="26"/>
      <c r="I134" s="40" t="s">
        <v>50</v>
      </c>
      <c r="J134" s="48" t="s">
        <v>51</v>
      </c>
      <c r="K134" s="40" t="s">
        <v>50</v>
      </c>
      <c r="L134" s="152" t="s">
        <v>179</v>
      </c>
      <c r="M134" s="42"/>
      <c r="N134" s="42"/>
      <c r="O134" s="154"/>
      <c r="P134" s="171"/>
      <c r="Q134" s="168"/>
      <c r="R134" s="168"/>
      <c r="S134" s="169"/>
      <c r="T134" s="132">
        <v>3.0</v>
      </c>
      <c r="U134" s="37">
        <v>527.75</v>
      </c>
      <c r="V134" s="132">
        <v>1.0</v>
      </c>
      <c r="W134" s="49">
        <v>263.87</v>
      </c>
      <c r="X134" s="26">
        <f t="shared" si="1"/>
        <v>3.5</v>
      </c>
      <c r="Y134" s="38">
        <f t="shared" si="2"/>
        <v>1847.12</v>
      </c>
      <c r="Z134" s="38">
        <f t="shared" si="3"/>
        <v>1847.12</v>
      </c>
      <c r="AA134" s="26"/>
      <c r="AB134" s="44"/>
      <c r="AC134" s="44"/>
    </row>
    <row r="135" ht="15.75" customHeight="1">
      <c r="A135" s="25" t="s">
        <v>44</v>
      </c>
      <c r="B135" s="148" t="s">
        <v>176</v>
      </c>
      <c r="C135" s="144" t="s">
        <v>395</v>
      </c>
      <c r="D135" s="132" t="s">
        <v>396</v>
      </c>
      <c r="E135" s="26" t="s">
        <v>56</v>
      </c>
      <c r="F135" s="40" t="s">
        <v>791</v>
      </c>
      <c r="G135" s="26"/>
      <c r="H135" s="26"/>
      <c r="I135" s="40" t="s">
        <v>50</v>
      </c>
      <c r="J135" s="48" t="s">
        <v>51</v>
      </c>
      <c r="K135" s="40" t="s">
        <v>50</v>
      </c>
      <c r="L135" s="152" t="s">
        <v>179</v>
      </c>
      <c r="M135" s="42"/>
      <c r="N135" s="42"/>
      <c r="O135" s="154"/>
      <c r="P135" s="171"/>
      <c r="Q135" s="168"/>
      <c r="R135" s="168"/>
      <c r="S135" s="169"/>
      <c r="T135" s="132">
        <v>3.0</v>
      </c>
      <c r="U135" s="37">
        <v>527.75</v>
      </c>
      <c r="V135" s="132">
        <v>1.0</v>
      </c>
      <c r="W135" s="49">
        <v>263.87</v>
      </c>
      <c r="X135" s="26">
        <f t="shared" si="1"/>
        <v>3.5</v>
      </c>
      <c r="Y135" s="38">
        <f t="shared" si="2"/>
        <v>1847.12</v>
      </c>
      <c r="Z135" s="38">
        <f t="shared" si="3"/>
        <v>1847.12</v>
      </c>
      <c r="AA135" s="26"/>
      <c r="AB135" s="44"/>
      <c r="AC135" s="44"/>
    </row>
    <row r="136" ht="15.75" customHeight="1">
      <c r="A136" s="25" t="s">
        <v>44</v>
      </c>
      <c r="B136" s="148" t="s">
        <v>176</v>
      </c>
      <c r="C136" s="144" t="s">
        <v>184</v>
      </c>
      <c r="D136" s="132" t="s">
        <v>185</v>
      </c>
      <c r="E136" s="26" t="s">
        <v>56</v>
      </c>
      <c r="F136" s="40" t="s">
        <v>791</v>
      </c>
      <c r="G136" s="26"/>
      <c r="H136" s="26"/>
      <c r="I136" s="40" t="s">
        <v>50</v>
      </c>
      <c r="J136" s="48" t="s">
        <v>51</v>
      </c>
      <c r="K136" s="40" t="s">
        <v>50</v>
      </c>
      <c r="L136" s="152" t="s">
        <v>179</v>
      </c>
      <c r="M136" s="42"/>
      <c r="N136" s="42"/>
      <c r="O136" s="154"/>
      <c r="P136" s="171"/>
      <c r="Q136" s="168"/>
      <c r="R136" s="168"/>
      <c r="S136" s="169"/>
      <c r="T136" s="132">
        <v>3.0</v>
      </c>
      <c r="U136" s="37">
        <v>527.75</v>
      </c>
      <c r="V136" s="132">
        <v>1.0</v>
      </c>
      <c r="W136" s="49">
        <v>263.87</v>
      </c>
      <c r="X136" s="26">
        <f t="shared" si="1"/>
        <v>3.5</v>
      </c>
      <c r="Y136" s="38">
        <f t="shared" si="2"/>
        <v>1847.12</v>
      </c>
      <c r="Z136" s="38">
        <f t="shared" si="3"/>
        <v>1847.12</v>
      </c>
      <c r="AA136" s="26"/>
      <c r="AB136" s="44"/>
      <c r="AC136" s="44"/>
    </row>
    <row r="137" ht="15.75" customHeight="1">
      <c r="A137" s="25" t="s">
        <v>44</v>
      </c>
      <c r="B137" s="148" t="s">
        <v>176</v>
      </c>
      <c r="C137" s="144" t="s">
        <v>660</v>
      </c>
      <c r="D137" s="132" t="s">
        <v>661</v>
      </c>
      <c r="E137" s="26" t="s">
        <v>56</v>
      </c>
      <c r="F137" s="40" t="s">
        <v>791</v>
      </c>
      <c r="G137" s="26"/>
      <c r="H137" s="26"/>
      <c r="I137" s="40" t="s">
        <v>50</v>
      </c>
      <c r="J137" s="48" t="s">
        <v>51</v>
      </c>
      <c r="K137" s="40" t="s">
        <v>50</v>
      </c>
      <c r="L137" s="152" t="s">
        <v>179</v>
      </c>
      <c r="M137" s="42"/>
      <c r="N137" s="42"/>
      <c r="O137" s="154"/>
      <c r="P137" s="171"/>
      <c r="Q137" s="168"/>
      <c r="R137" s="168"/>
      <c r="S137" s="169"/>
      <c r="T137" s="132">
        <v>0.0</v>
      </c>
      <c r="U137" s="37">
        <v>527.75</v>
      </c>
      <c r="V137" s="132">
        <v>1.0</v>
      </c>
      <c r="W137" s="49">
        <v>263.87</v>
      </c>
      <c r="X137" s="26">
        <f t="shared" si="1"/>
        <v>0.5</v>
      </c>
      <c r="Y137" s="38">
        <f t="shared" si="2"/>
        <v>263.87</v>
      </c>
      <c r="Z137" s="38">
        <f t="shared" si="3"/>
        <v>263.87</v>
      </c>
      <c r="AA137" s="26"/>
      <c r="AB137" s="44"/>
      <c r="AC137" s="44"/>
    </row>
    <row r="138" ht="15.75" customHeight="1">
      <c r="A138" s="25" t="s">
        <v>44</v>
      </c>
      <c r="B138" s="148" t="s">
        <v>176</v>
      </c>
      <c r="C138" s="144" t="s">
        <v>794</v>
      </c>
      <c r="D138" s="132" t="s">
        <v>795</v>
      </c>
      <c r="E138" s="26" t="s">
        <v>56</v>
      </c>
      <c r="F138" s="40" t="s">
        <v>791</v>
      </c>
      <c r="G138" s="26"/>
      <c r="H138" s="26"/>
      <c r="I138" s="40" t="s">
        <v>50</v>
      </c>
      <c r="J138" s="48" t="s">
        <v>51</v>
      </c>
      <c r="K138" s="40" t="s">
        <v>50</v>
      </c>
      <c r="L138" s="152" t="s">
        <v>179</v>
      </c>
      <c r="M138" s="42"/>
      <c r="N138" s="42"/>
      <c r="O138" s="154"/>
      <c r="P138" s="171"/>
      <c r="Q138" s="168"/>
      <c r="R138" s="168"/>
      <c r="S138" s="169"/>
      <c r="T138" s="132">
        <v>0.0</v>
      </c>
      <c r="U138" s="37">
        <v>527.75</v>
      </c>
      <c r="V138" s="132">
        <v>1.0</v>
      </c>
      <c r="W138" s="49">
        <v>263.87</v>
      </c>
      <c r="X138" s="26">
        <f t="shared" si="1"/>
        <v>0.5</v>
      </c>
      <c r="Y138" s="38">
        <f t="shared" si="2"/>
        <v>263.87</v>
      </c>
      <c r="Z138" s="38">
        <f t="shared" si="3"/>
        <v>263.87</v>
      </c>
      <c r="AA138" s="26"/>
      <c r="AB138" s="44"/>
      <c r="AC138" s="44"/>
    </row>
    <row r="139" ht="15.75" customHeight="1">
      <c r="A139" s="25" t="s">
        <v>44</v>
      </c>
      <c r="B139" s="148" t="s">
        <v>176</v>
      </c>
      <c r="C139" s="144" t="s">
        <v>188</v>
      </c>
      <c r="D139" s="132" t="s">
        <v>189</v>
      </c>
      <c r="E139" s="26" t="s">
        <v>56</v>
      </c>
      <c r="F139" s="40" t="s">
        <v>791</v>
      </c>
      <c r="G139" s="26"/>
      <c r="H139" s="26"/>
      <c r="I139" s="40" t="s">
        <v>50</v>
      </c>
      <c r="J139" s="48" t="s">
        <v>51</v>
      </c>
      <c r="K139" s="40" t="s">
        <v>50</v>
      </c>
      <c r="L139" s="152" t="s">
        <v>179</v>
      </c>
      <c r="M139" s="42"/>
      <c r="N139" s="42"/>
      <c r="O139" s="154"/>
      <c r="P139" s="171"/>
      <c r="Q139" s="168"/>
      <c r="R139" s="168"/>
      <c r="S139" s="169"/>
      <c r="T139" s="132">
        <v>3.0</v>
      </c>
      <c r="U139" s="37">
        <v>527.75</v>
      </c>
      <c r="V139" s="132">
        <v>1.0</v>
      </c>
      <c r="W139" s="49">
        <v>263.87</v>
      </c>
      <c r="X139" s="26">
        <f t="shared" si="1"/>
        <v>3.5</v>
      </c>
      <c r="Y139" s="38">
        <f t="shared" si="2"/>
        <v>1847.12</v>
      </c>
      <c r="Z139" s="38">
        <f t="shared" si="3"/>
        <v>1847.12</v>
      </c>
      <c r="AA139" s="26"/>
      <c r="AB139" s="44"/>
      <c r="AC139" s="44"/>
    </row>
    <row r="140" ht="15.75" customHeight="1">
      <c r="A140" s="25" t="s">
        <v>44</v>
      </c>
      <c r="B140" s="148" t="s">
        <v>176</v>
      </c>
      <c r="C140" s="144" t="s">
        <v>190</v>
      </c>
      <c r="D140" s="132" t="s">
        <v>191</v>
      </c>
      <c r="E140" s="26" t="s">
        <v>56</v>
      </c>
      <c r="F140" s="40" t="s">
        <v>791</v>
      </c>
      <c r="G140" s="26"/>
      <c r="H140" s="26"/>
      <c r="I140" s="40" t="s">
        <v>50</v>
      </c>
      <c r="J140" s="48" t="s">
        <v>51</v>
      </c>
      <c r="K140" s="40" t="s">
        <v>50</v>
      </c>
      <c r="L140" s="152" t="s">
        <v>179</v>
      </c>
      <c r="M140" s="42"/>
      <c r="N140" s="42"/>
      <c r="O140" s="154"/>
      <c r="P140" s="171"/>
      <c r="Q140" s="168"/>
      <c r="R140" s="168"/>
      <c r="S140" s="169"/>
      <c r="T140" s="132">
        <v>3.0</v>
      </c>
      <c r="U140" s="37">
        <v>527.75</v>
      </c>
      <c r="V140" s="132">
        <v>1.0</v>
      </c>
      <c r="W140" s="49">
        <v>263.87</v>
      </c>
      <c r="X140" s="26">
        <f t="shared" si="1"/>
        <v>3.5</v>
      </c>
      <c r="Y140" s="38">
        <f t="shared" si="2"/>
        <v>1847.12</v>
      </c>
      <c r="Z140" s="38">
        <f t="shared" si="3"/>
        <v>1847.12</v>
      </c>
      <c r="AA140" s="26"/>
      <c r="AB140" s="44"/>
      <c r="AC140" s="44"/>
    </row>
    <row r="141" ht="15.75" customHeight="1">
      <c r="A141" s="25" t="s">
        <v>44</v>
      </c>
      <c r="B141" s="148" t="s">
        <v>176</v>
      </c>
      <c r="C141" s="144" t="s">
        <v>192</v>
      </c>
      <c r="D141" s="132" t="s">
        <v>193</v>
      </c>
      <c r="E141" s="26" t="s">
        <v>56</v>
      </c>
      <c r="F141" s="40" t="s">
        <v>791</v>
      </c>
      <c r="G141" s="26"/>
      <c r="H141" s="26"/>
      <c r="I141" s="40" t="s">
        <v>50</v>
      </c>
      <c r="J141" s="48" t="s">
        <v>51</v>
      </c>
      <c r="K141" s="40" t="s">
        <v>50</v>
      </c>
      <c r="L141" s="152" t="s">
        <v>179</v>
      </c>
      <c r="M141" s="42"/>
      <c r="N141" s="42"/>
      <c r="O141" s="154"/>
      <c r="P141" s="171"/>
      <c r="Q141" s="168"/>
      <c r="R141" s="168"/>
      <c r="S141" s="169"/>
      <c r="T141" s="132">
        <v>3.0</v>
      </c>
      <c r="U141" s="37">
        <v>527.75</v>
      </c>
      <c r="V141" s="132">
        <v>1.0</v>
      </c>
      <c r="W141" s="49">
        <v>263.87</v>
      </c>
      <c r="X141" s="26">
        <f t="shared" si="1"/>
        <v>3.5</v>
      </c>
      <c r="Y141" s="38">
        <f t="shared" si="2"/>
        <v>1847.12</v>
      </c>
      <c r="Z141" s="38">
        <f t="shared" si="3"/>
        <v>1847.12</v>
      </c>
      <c r="AA141" s="26"/>
      <c r="AB141" s="44"/>
      <c r="AC141" s="44"/>
    </row>
    <row r="142" ht="15.75" customHeight="1">
      <c r="A142" s="25" t="s">
        <v>44</v>
      </c>
      <c r="B142" s="148" t="s">
        <v>176</v>
      </c>
      <c r="C142" s="144" t="s">
        <v>194</v>
      </c>
      <c r="D142" s="132" t="s">
        <v>195</v>
      </c>
      <c r="E142" s="26" t="s">
        <v>56</v>
      </c>
      <c r="F142" s="40" t="s">
        <v>791</v>
      </c>
      <c r="G142" s="26"/>
      <c r="H142" s="26"/>
      <c r="I142" s="40" t="s">
        <v>50</v>
      </c>
      <c r="J142" s="48" t="s">
        <v>51</v>
      </c>
      <c r="K142" s="40" t="s">
        <v>50</v>
      </c>
      <c r="L142" s="152" t="s">
        <v>179</v>
      </c>
      <c r="M142" s="42"/>
      <c r="N142" s="42"/>
      <c r="O142" s="154"/>
      <c r="P142" s="171"/>
      <c r="Q142" s="168"/>
      <c r="R142" s="168"/>
      <c r="S142" s="169"/>
      <c r="T142" s="132">
        <v>3.0</v>
      </c>
      <c r="U142" s="37">
        <v>527.75</v>
      </c>
      <c r="V142" s="132">
        <v>1.0</v>
      </c>
      <c r="W142" s="49">
        <v>263.87</v>
      </c>
      <c r="X142" s="26">
        <f t="shared" si="1"/>
        <v>3.5</v>
      </c>
      <c r="Y142" s="38">
        <f t="shared" si="2"/>
        <v>1847.12</v>
      </c>
      <c r="Z142" s="38">
        <f t="shared" si="3"/>
        <v>1847.12</v>
      </c>
      <c r="AA142" s="26"/>
      <c r="AB142" s="44"/>
      <c r="AC142" s="44"/>
    </row>
    <row r="143" ht="15.75" customHeight="1">
      <c r="A143" s="25" t="s">
        <v>44</v>
      </c>
      <c r="B143" s="148" t="s">
        <v>176</v>
      </c>
      <c r="C143" s="144" t="s">
        <v>512</v>
      </c>
      <c r="D143" s="132" t="s">
        <v>513</v>
      </c>
      <c r="E143" s="26" t="s">
        <v>56</v>
      </c>
      <c r="F143" s="40" t="s">
        <v>791</v>
      </c>
      <c r="G143" s="26"/>
      <c r="H143" s="26"/>
      <c r="I143" s="40" t="s">
        <v>50</v>
      </c>
      <c r="J143" s="48" t="s">
        <v>51</v>
      </c>
      <c r="K143" s="40" t="s">
        <v>50</v>
      </c>
      <c r="L143" s="152" t="s">
        <v>179</v>
      </c>
      <c r="M143" s="42"/>
      <c r="N143" s="42"/>
      <c r="O143" s="154"/>
      <c r="P143" s="171"/>
      <c r="Q143" s="168"/>
      <c r="R143" s="168"/>
      <c r="S143" s="169"/>
      <c r="T143" s="132">
        <v>3.0</v>
      </c>
      <c r="U143" s="37">
        <v>527.75</v>
      </c>
      <c r="V143" s="132">
        <v>1.0</v>
      </c>
      <c r="W143" s="49">
        <v>263.87</v>
      </c>
      <c r="X143" s="26">
        <f t="shared" si="1"/>
        <v>3.5</v>
      </c>
      <c r="Y143" s="38">
        <f t="shared" si="2"/>
        <v>1847.12</v>
      </c>
      <c r="Z143" s="38">
        <f t="shared" si="3"/>
        <v>1847.12</v>
      </c>
      <c r="AA143" s="26"/>
      <c r="AB143" s="44"/>
      <c r="AC143" s="44"/>
    </row>
    <row r="144" ht="15.75" customHeight="1">
      <c r="A144" s="25" t="s">
        <v>44</v>
      </c>
      <c r="B144" s="148" t="s">
        <v>176</v>
      </c>
      <c r="C144" s="144" t="s">
        <v>397</v>
      </c>
      <c r="D144" s="132" t="s">
        <v>398</v>
      </c>
      <c r="E144" s="26" t="s">
        <v>56</v>
      </c>
      <c r="F144" s="40" t="s">
        <v>791</v>
      </c>
      <c r="G144" s="26"/>
      <c r="H144" s="26"/>
      <c r="I144" s="40" t="s">
        <v>50</v>
      </c>
      <c r="J144" s="48" t="s">
        <v>51</v>
      </c>
      <c r="K144" s="40" t="s">
        <v>50</v>
      </c>
      <c r="L144" s="152" t="s">
        <v>179</v>
      </c>
      <c r="M144" s="42"/>
      <c r="N144" s="42"/>
      <c r="O144" s="154"/>
      <c r="P144" s="171"/>
      <c r="Q144" s="168"/>
      <c r="R144" s="168"/>
      <c r="S144" s="169"/>
      <c r="T144" s="132">
        <v>3.0</v>
      </c>
      <c r="U144" s="37">
        <v>527.75</v>
      </c>
      <c r="V144" s="132">
        <v>1.0</v>
      </c>
      <c r="W144" s="49">
        <v>263.87</v>
      </c>
      <c r="X144" s="26">
        <f t="shared" si="1"/>
        <v>3.5</v>
      </c>
      <c r="Y144" s="38">
        <f t="shared" si="2"/>
        <v>1847.12</v>
      </c>
      <c r="Z144" s="38">
        <f t="shared" si="3"/>
        <v>1847.12</v>
      </c>
      <c r="AA144" s="26"/>
      <c r="AB144" s="44"/>
      <c r="AC144" s="44"/>
    </row>
    <row r="145" ht="15.75" customHeight="1">
      <c r="A145" s="25" t="s">
        <v>44</v>
      </c>
      <c r="B145" s="148" t="s">
        <v>176</v>
      </c>
      <c r="C145" s="144" t="s">
        <v>218</v>
      </c>
      <c r="D145" s="132" t="s">
        <v>219</v>
      </c>
      <c r="E145" s="26" t="s">
        <v>56</v>
      </c>
      <c r="F145" s="40" t="s">
        <v>791</v>
      </c>
      <c r="G145" s="26"/>
      <c r="H145" s="26"/>
      <c r="I145" s="40" t="s">
        <v>50</v>
      </c>
      <c r="J145" s="48" t="s">
        <v>51</v>
      </c>
      <c r="K145" s="40" t="s">
        <v>50</v>
      </c>
      <c r="L145" s="152" t="s">
        <v>179</v>
      </c>
      <c r="M145" s="42"/>
      <c r="N145" s="42"/>
      <c r="O145" s="154"/>
      <c r="P145" s="171"/>
      <c r="Q145" s="168"/>
      <c r="R145" s="168"/>
      <c r="S145" s="169"/>
      <c r="T145" s="132">
        <v>2.0</v>
      </c>
      <c r="U145" s="37">
        <v>527.75</v>
      </c>
      <c r="V145" s="132">
        <v>1.0</v>
      </c>
      <c r="W145" s="49">
        <v>263.87</v>
      </c>
      <c r="X145" s="26">
        <f t="shared" si="1"/>
        <v>2.5</v>
      </c>
      <c r="Y145" s="38">
        <f t="shared" si="2"/>
        <v>1319.37</v>
      </c>
      <c r="Z145" s="38">
        <f t="shared" si="3"/>
        <v>1319.37</v>
      </c>
      <c r="AA145" s="26"/>
      <c r="AB145" s="44"/>
      <c r="AC145" s="44"/>
    </row>
    <row r="146" ht="15.75" customHeight="1">
      <c r="A146" s="25" t="s">
        <v>44</v>
      </c>
      <c r="B146" s="148" t="s">
        <v>176</v>
      </c>
      <c r="C146" s="144" t="s">
        <v>514</v>
      </c>
      <c r="D146" s="132" t="s">
        <v>515</v>
      </c>
      <c r="E146" s="26" t="s">
        <v>56</v>
      </c>
      <c r="F146" s="40" t="s">
        <v>791</v>
      </c>
      <c r="G146" s="26"/>
      <c r="H146" s="26"/>
      <c r="I146" s="40" t="s">
        <v>50</v>
      </c>
      <c r="J146" s="48" t="s">
        <v>51</v>
      </c>
      <c r="K146" s="40" t="s">
        <v>50</v>
      </c>
      <c r="L146" s="152" t="s">
        <v>179</v>
      </c>
      <c r="M146" s="42"/>
      <c r="N146" s="42"/>
      <c r="O146" s="154"/>
      <c r="P146" s="171"/>
      <c r="Q146" s="168"/>
      <c r="R146" s="168"/>
      <c r="S146" s="169"/>
      <c r="T146" s="132">
        <v>2.0</v>
      </c>
      <c r="U146" s="37">
        <v>527.75</v>
      </c>
      <c r="V146" s="132">
        <v>1.0</v>
      </c>
      <c r="W146" s="49">
        <v>263.87</v>
      </c>
      <c r="X146" s="26">
        <f t="shared" si="1"/>
        <v>2.5</v>
      </c>
      <c r="Y146" s="38">
        <f t="shared" si="2"/>
        <v>1319.37</v>
      </c>
      <c r="Z146" s="38">
        <f t="shared" si="3"/>
        <v>1319.37</v>
      </c>
      <c r="AA146" s="26"/>
      <c r="AB146" s="44"/>
      <c r="AC146" s="44"/>
    </row>
    <row r="147" ht="15.75" customHeight="1">
      <c r="A147" s="25" t="s">
        <v>44</v>
      </c>
      <c r="B147" s="148" t="s">
        <v>176</v>
      </c>
      <c r="C147" s="144" t="s">
        <v>516</v>
      </c>
      <c r="D147" s="132" t="s">
        <v>517</v>
      </c>
      <c r="E147" s="26" t="s">
        <v>56</v>
      </c>
      <c r="F147" s="40" t="s">
        <v>791</v>
      </c>
      <c r="G147" s="26"/>
      <c r="H147" s="26"/>
      <c r="I147" s="40" t="s">
        <v>50</v>
      </c>
      <c r="J147" s="48" t="s">
        <v>51</v>
      </c>
      <c r="K147" s="40" t="s">
        <v>50</v>
      </c>
      <c r="L147" s="152" t="s">
        <v>179</v>
      </c>
      <c r="M147" s="42"/>
      <c r="N147" s="42"/>
      <c r="O147" s="154"/>
      <c r="P147" s="171"/>
      <c r="Q147" s="168"/>
      <c r="R147" s="168"/>
      <c r="S147" s="169"/>
      <c r="T147" s="132">
        <v>2.0</v>
      </c>
      <c r="U147" s="37">
        <v>527.75</v>
      </c>
      <c r="V147" s="132">
        <v>1.0</v>
      </c>
      <c r="W147" s="49">
        <v>263.87</v>
      </c>
      <c r="X147" s="26">
        <f t="shared" si="1"/>
        <v>2.5</v>
      </c>
      <c r="Y147" s="38">
        <f t="shared" si="2"/>
        <v>1319.37</v>
      </c>
      <c r="Z147" s="38">
        <f t="shared" si="3"/>
        <v>1319.37</v>
      </c>
      <c r="AA147" s="26"/>
      <c r="AB147" s="44"/>
      <c r="AC147" s="44"/>
    </row>
    <row r="148" ht="15.75" customHeight="1">
      <c r="A148" s="25" t="s">
        <v>44</v>
      </c>
      <c r="B148" s="148" t="s">
        <v>176</v>
      </c>
      <c r="C148" s="144" t="s">
        <v>196</v>
      </c>
      <c r="D148" s="132" t="s">
        <v>197</v>
      </c>
      <c r="E148" s="26" t="s">
        <v>56</v>
      </c>
      <c r="F148" s="40" t="s">
        <v>791</v>
      </c>
      <c r="G148" s="26"/>
      <c r="H148" s="26"/>
      <c r="I148" s="40" t="s">
        <v>50</v>
      </c>
      <c r="J148" s="48" t="s">
        <v>51</v>
      </c>
      <c r="K148" s="40" t="s">
        <v>50</v>
      </c>
      <c r="L148" s="152" t="s">
        <v>179</v>
      </c>
      <c r="M148" s="42"/>
      <c r="N148" s="42"/>
      <c r="O148" s="154"/>
      <c r="P148" s="171"/>
      <c r="Q148" s="168"/>
      <c r="R148" s="168"/>
      <c r="S148" s="169"/>
      <c r="T148" s="132">
        <v>3.0</v>
      </c>
      <c r="U148" s="37">
        <v>527.75</v>
      </c>
      <c r="V148" s="132">
        <v>1.0</v>
      </c>
      <c r="W148" s="49">
        <v>263.87</v>
      </c>
      <c r="X148" s="26">
        <f t="shared" si="1"/>
        <v>3.5</v>
      </c>
      <c r="Y148" s="38">
        <f t="shared" si="2"/>
        <v>1847.12</v>
      </c>
      <c r="Z148" s="38">
        <f t="shared" si="3"/>
        <v>1847.12</v>
      </c>
      <c r="AA148" s="26"/>
      <c r="AB148" s="44"/>
      <c r="AC148" s="44"/>
    </row>
    <row r="149" ht="15.75" customHeight="1">
      <c r="A149" s="25" t="s">
        <v>44</v>
      </c>
      <c r="B149" s="148" t="s">
        <v>176</v>
      </c>
      <c r="C149" s="144" t="s">
        <v>518</v>
      </c>
      <c r="D149" s="132" t="s">
        <v>519</v>
      </c>
      <c r="E149" s="26" t="s">
        <v>56</v>
      </c>
      <c r="F149" s="40" t="s">
        <v>791</v>
      </c>
      <c r="G149" s="26"/>
      <c r="H149" s="26"/>
      <c r="I149" s="40" t="s">
        <v>50</v>
      </c>
      <c r="J149" s="48" t="s">
        <v>51</v>
      </c>
      <c r="K149" s="40" t="s">
        <v>50</v>
      </c>
      <c r="L149" s="152" t="s">
        <v>179</v>
      </c>
      <c r="M149" s="42"/>
      <c r="N149" s="42"/>
      <c r="O149" s="154"/>
      <c r="P149" s="171"/>
      <c r="Q149" s="168"/>
      <c r="R149" s="168"/>
      <c r="S149" s="169"/>
      <c r="T149" s="132">
        <v>3.0</v>
      </c>
      <c r="U149" s="37">
        <v>527.75</v>
      </c>
      <c r="V149" s="132">
        <v>1.0</v>
      </c>
      <c r="W149" s="49">
        <v>263.87</v>
      </c>
      <c r="X149" s="26">
        <f t="shared" si="1"/>
        <v>3.5</v>
      </c>
      <c r="Y149" s="38">
        <f t="shared" si="2"/>
        <v>1847.12</v>
      </c>
      <c r="Z149" s="38">
        <f t="shared" si="3"/>
        <v>1847.12</v>
      </c>
      <c r="AA149" s="26"/>
      <c r="AB149" s="44"/>
      <c r="AC149" s="44"/>
    </row>
    <row r="150" ht="15.75" customHeight="1">
      <c r="A150" s="25" t="s">
        <v>44</v>
      </c>
      <c r="B150" s="148" t="s">
        <v>176</v>
      </c>
      <c r="C150" s="144" t="s">
        <v>520</v>
      </c>
      <c r="D150" s="132" t="s">
        <v>521</v>
      </c>
      <c r="E150" s="26" t="s">
        <v>56</v>
      </c>
      <c r="F150" s="40" t="s">
        <v>791</v>
      </c>
      <c r="G150" s="26"/>
      <c r="H150" s="26"/>
      <c r="I150" s="40" t="s">
        <v>50</v>
      </c>
      <c r="J150" s="48" t="s">
        <v>51</v>
      </c>
      <c r="K150" s="40" t="s">
        <v>50</v>
      </c>
      <c r="L150" s="152" t="s">
        <v>179</v>
      </c>
      <c r="M150" s="42"/>
      <c r="N150" s="42"/>
      <c r="O150" s="154"/>
      <c r="P150" s="171"/>
      <c r="Q150" s="168"/>
      <c r="R150" s="168"/>
      <c r="S150" s="169"/>
      <c r="T150" s="132">
        <v>3.0</v>
      </c>
      <c r="U150" s="37">
        <v>527.75</v>
      </c>
      <c r="V150" s="132">
        <v>1.0</v>
      </c>
      <c r="W150" s="49">
        <v>263.87</v>
      </c>
      <c r="X150" s="26">
        <f t="shared" si="1"/>
        <v>3.5</v>
      </c>
      <c r="Y150" s="38">
        <f t="shared" si="2"/>
        <v>1847.12</v>
      </c>
      <c r="Z150" s="38">
        <f t="shared" si="3"/>
        <v>1847.12</v>
      </c>
      <c r="AA150" s="26"/>
      <c r="AB150" s="44"/>
      <c r="AC150" s="44"/>
    </row>
    <row r="151" ht="15.75" customHeight="1">
      <c r="A151" s="25" t="s">
        <v>44</v>
      </c>
      <c r="B151" s="148" t="s">
        <v>176</v>
      </c>
      <c r="C151" s="144" t="s">
        <v>522</v>
      </c>
      <c r="D151" s="132" t="s">
        <v>523</v>
      </c>
      <c r="E151" s="26" t="s">
        <v>56</v>
      </c>
      <c r="F151" s="40" t="s">
        <v>791</v>
      </c>
      <c r="G151" s="26"/>
      <c r="H151" s="26"/>
      <c r="I151" s="40" t="s">
        <v>50</v>
      </c>
      <c r="J151" s="48" t="s">
        <v>51</v>
      </c>
      <c r="K151" s="40" t="s">
        <v>50</v>
      </c>
      <c r="L151" s="152" t="s">
        <v>179</v>
      </c>
      <c r="M151" s="42"/>
      <c r="N151" s="42"/>
      <c r="O151" s="154"/>
      <c r="P151" s="171"/>
      <c r="Q151" s="168"/>
      <c r="R151" s="168"/>
      <c r="S151" s="169"/>
      <c r="T151" s="132">
        <v>3.0</v>
      </c>
      <c r="U151" s="37">
        <v>527.75</v>
      </c>
      <c r="V151" s="132">
        <v>1.0</v>
      </c>
      <c r="W151" s="49">
        <v>263.87</v>
      </c>
      <c r="X151" s="26">
        <f t="shared" si="1"/>
        <v>3.5</v>
      </c>
      <c r="Y151" s="38">
        <f t="shared" si="2"/>
        <v>1847.12</v>
      </c>
      <c r="Z151" s="38">
        <f t="shared" si="3"/>
        <v>1847.12</v>
      </c>
      <c r="AA151" s="26"/>
      <c r="AB151" s="44"/>
      <c r="AC151" s="44"/>
    </row>
    <row r="152" ht="15.75" customHeight="1">
      <c r="A152" s="25" t="s">
        <v>44</v>
      </c>
      <c r="B152" s="148" t="s">
        <v>176</v>
      </c>
      <c r="C152" s="144" t="s">
        <v>608</v>
      </c>
      <c r="D152" s="132" t="s">
        <v>609</v>
      </c>
      <c r="E152" s="26" t="s">
        <v>56</v>
      </c>
      <c r="F152" s="40" t="s">
        <v>791</v>
      </c>
      <c r="G152" s="26"/>
      <c r="H152" s="26"/>
      <c r="I152" s="40" t="s">
        <v>50</v>
      </c>
      <c r="J152" s="48" t="s">
        <v>51</v>
      </c>
      <c r="K152" s="40" t="s">
        <v>50</v>
      </c>
      <c r="L152" s="152" t="s">
        <v>179</v>
      </c>
      <c r="M152" s="42"/>
      <c r="N152" s="42"/>
      <c r="O152" s="154"/>
      <c r="P152" s="171"/>
      <c r="Q152" s="168"/>
      <c r="R152" s="168"/>
      <c r="S152" s="169"/>
      <c r="T152" s="132">
        <v>2.0</v>
      </c>
      <c r="U152" s="37">
        <v>527.75</v>
      </c>
      <c r="V152" s="132">
        <v>1.0</v>
      </c>
      <c r="W152" s="49">
        <v>263.87</v>
      </c>
      <c r="X152" s="26">
        <f t="shared" si="1"/>
        <v>2.5</v>
      </c>
      <c r="Y152" s="38">
        <f t="shared" si="2"/>
        <v>1319.37</v>
      </c>
      <c r="Z152" s="38">
        <f t="shared" si="3"/>
        <v>1319.37</v>
      </c>
      <c r="AA152" s="26"/>
      <c r="AB152" s="44"/>
      <c r="AC152" s="44"/>
    </row>
    <row r="153" ht="15.75" customHeight="1">
      <c r="A153" s="25" t="s">
        <v>44</v>
      </c>
      <c r="B153" s="148" t="s">
        <v>176</v>
      </c>
      <c r="C153" s="144" t="s">
        <v>198</v>
      </c>
      <c r="D153" s="132" t="s">
        <v>199</v>
      </c>
      <c r="E153" s="26" t="s">
        <v>56</v>
      </c>
      <c r="F153" s="40" t="s">
        <v>791</v>
      </c>
      <c r="G153" s="26"/>
      <c r="H153" s="26"/>
      <c r="I153" s="40" t="s">
        <v>50</v>
      </c>
      <c r="J153" s="48" t="s">
        <v>51</v>
      </c>
      <c r="K153" s="40" t="s">
        <v>50</v>
      </c>
      <c r="L153" s="152" t="s">
        <v>179</v>
      </c>
      <c r="M153" s="42"/>
      <c r="N153" s="42"/>
      <c r="O153" s="154"/>
      <c r="P153" s="171"/>
      <c r="Q153" s="168"/>
      <c r="R153" s="168"/>
      <c r="S153" s="169"/>
      <c r="T153" s="132">
        <v>2.0</v>
      </c>
      <c r="U153" s="37">
        <v>527.75</v>
      </c>
      <c r="V153" s="132">
        <v>1.0</v>
      </c>
      <c r="W153" s="49">
        <v>263.87</v>
      </c>
      <c r="X153" s="26">
        <f t="shared" si="1"/>
        <v>2.5</v>
      </c>
      <c r="Y153" s="38">
        <f t="shared" si="2"/>
        <v>1319.37</v>
      </c>
      <c r="Z153" s="38">
        <f t="shared" si="3"/>
        <v>1319.37</v>
      </c>
      <c r="AA153" s="26"/>
      <c r="AB153" s="44"/>
      <c r="AC153" s="44"/>
    </row>
    <row r="154" ht="15.75" customHeight="1">
      <c r="A154" s="25" t="s">
        <v>44</v>
      </c>
      <c r="B154" s="148" t="s">
        <v>176</v>
      </c>
      <c r="C154" s="144" t="s">
        <v>524</v>
      </c>
      <c r="D154" s="132" t="s">
        <v>610</v>
      </c>
      <c r="E154" s="26" t="s">
        <v>56</v>
      </c>
      <c r="F154" s="40" t="s">
        <v>791</v>
      </c>
      <c r="G154" s="26"/>
      <c r="H154" s="26"/>
      <c r="I154" s="40" t="s">
        <v>50</v>
      </c>
      <c r="J154" s="48" t="s">
        <v>51</v>
      </c>
      <c r="K154" s="40" t="s">
        <v>50</v>
      </c>
      <c r="L154" s="152" t="s">
        <v>179</v>
      </c>
      <c r="M154" s="42"/>
      <c r="N154" s="42"/>
      <c r="O154" s="154"/>
      <c r="P154" s="171"/>
      <c r="Q154" s="168"/>
      <c r="R154" s="168"/>
      <c r="S154" s="169"/>
      <c r="T154" s="132">
        <v>2.0</v>
      </c>
      <c r="U154" s="37">
        <v>527.75</v>
      </c>
      <c r="V154" s="132">
        <v>1.0</v>
      </c>
      <c r="W154" s="49">
        <v>263.87</v>
      </c>
      <c r="X154" s="26">
        <f t="shared" si="1"/>
        <v>2.5</v>
      </c>
      <c r="Y154" s="38">
        <f t="shared" si="2"/>
        <v>1319.37</v>
      </c>
      <c r="Z154" s="38">
        <f t="shared" si="3"/>
        <v>1319.37</v>
      </c>
      <c r="AA154" s="26"/>
      <c r="AB154" s="44"/>
      <c r="AC154" s="44"/>
    </row>
    <row r="155" ht="15.75" customHeight="1">
      <c r="A155" s="25" t="s">
        <v>44</v>
      </c>
      <c r="B155" s="148" t="s">
        <v>176</v>
      </c>
      <c r="C155" s="144" t="s">
        <v>200</v>
      </c>
      <c r="D155" s="132" t="s">
        <v>201</v>
      </c>
      <c r="E155" s="26" t="s">
        <v>56</v>
      </c>
      <c r="F155" s="40" t="s">
        <v>791</v>
      </c>
      <c r="G155" s="26"/>
      <c r="H155" s="26"/>
      <c r="I155" s="40" t="s">
        <v>50</v>
      </c>
      <c r="J155" s="48" t="s">
        <v>51</v>
      </c>
      <c r="K155" s="40" t="s">
        <v>50</v>
      </c>
      <c r="L155" s="152" t="s">
        <v>179</v>
      </c>
      <c r="M155" s="42"/>
      <c r="N155" s="42"/>
      <c r="O155" s="154"/>
      <c r="P155" s="171"/>
      <c r="Q155" s="168"/>
      <c r="R155" s="168"/>
      <c r="S155" s="169"/>
      <c r="T155" s="132">
        <v>3.0</v>
      </c>
      <c r="U155" s="37">
        <v>527.75</v>
      </c>
      <c r="V155" s="132">
        <v>1.0</v>
      </c>
      <c r="W155" s="49">
        <v>263.87</v>
      </c>
      <c r="X155" s="26">
        <f t="shared" si="1"/>
        <v>3.5</v>
      </c>
      <c r="Y155" s="38">
        <f t="shared" si="2"/>
        <v>1847.12</v>
      </c>
      <c r="Z155" s="38">
        <f t="shared" si="3"/>
        <v>1847.12</v>
      </c>
      <c r="AA155" s="26"/>
      <c r="AB155" s="44"/>
      <c r="AC155" s="44"/>
    </row>
    <row r="156" ht="15.75" customHeight="1">
      <c r="A156" s="25" t="s">
        <v>44</v>
      </c>
      <c r="B156" s="148" t="s">
        <v>176</v>
      </c>
      <c r="C156" s="144" t="s">
        <v>202</v>
      </c>
      <c r="D156" s="132" t="s">
        <v>203</v>
      </c>
      <c r="E156" s="26" t="s">
        <v>56</v>
      </c>
      <c r="F156" s="40" t="s">
        <v>791</v>
      </c>
      <c r="G156" s="26"/>
      <c r="H156" s="26"/>
      <c r="I156" s="40" t="s">
        <v>50</v>
      </c>
      <c r="J156" s="48" t="s">
        <v>51</v>
      </c>
      <c r="K156" s="40" t="s">
        <v>50</v>
      </c>
      <c r="L156" s="152" t="s">
        <v>179</v>
      </c>
      <c r="M156" s="42"/>
      <c r="N156" s="42"/>
      <c r="O156" s="154"/>
      <c r="P156" s="171"/>
      <c r="Q156" s="168"/>
      <c r="R156" s="168"/>
      <c r="S156" s="169"/>
      <c r="T156" s="132">
        <v>6.0</v>
      </c>
      <c r="U156" s="37">
        <v>527.75</v>
      </c>
      <c r="V156" s="132">
        <v>0.0</v>
      </c>
      <c r="W156" s="49">
        <v>263.87</v>
      </c>
      <c r="X156" s="26">
        <f t="shared" si="1"/>
        <v>6</v>
      </c>
      <c r="Y156" s="38">
        <f t="shared" si="2"/>
        <v>3166.5</v>
      </c>
      <c r="Z156" s="38">
        <f t="shared" si="3"/>
        <v>3166.5</v>
      </c>
      <c r="AA156" s="26"/>
      <c r="AB156" s="44"/>
      <c r="AC156" s="44"/>
    </row>
    <row r="157" ht="15.75" customHeight="1">
      <c r="A157" s="25" t="s">
        <v>44</v>
      </c>
      <c r="B157" s="148" t="s">
        <v>176</v>
      </c>
      <c r="C157" s="144" t="s">
        <v>204</v>
      </c>
      <c r="D157" s="132" t="s">
        <v>205</v>
      </c>
      <c r="E157" s="26" t="s">
        <v>56</v>
      </c>
      <c r="F157" s="40" t="s">
        <v>791</v>
      </c>
      <c r="G157" s="26"/>
      <c r="H157" s="26"/>
      <c r="I157" s="40" t="s">
        <v>50</v>
      </c>
      <c r="J157" s="48" t="s">
        <v>51</v>
      </c>
      <c r="K157" s="40" t="s">
        <v>50</v>
      </c>
      <c r="L157" s="152" t="s">
        <v>179</v>
      </c>
      <c r="M157" s="42"/>
      <c r="N157" s="42"/>
      <c r="O157" s="154"/>
      <c r="P157" s="171"/>
      <c r="Q157" s="168"/>
      <c r="R157" s="168"/>
      <c r="S157" s="169"/>
      <c r="T157" s="132">
        <v>5.0</v>
      </c>
      <c r="U157" s="37">
        <v>527.75</v>
      </c>
      <c r="V157" s="132">
        <v>1.0</v>
      </c>
      <c r="W157" s="49">
        <v>263.87</v>
      </c>
      <c r="X157" s="26">
        <f t="shared" si="1"/>
        <v>5.5</v>
      </c>
      <c r="Y157" s="38">
        <f t="shared" si="2"/>
        <v>2902.62</v>
      </c>
      <c r="Z157" s="38">
        <f t="shared" si="3"/>
        <v>2902.62</v>
      </c>
      <c r="AA157" s="26"/>
      <c r="AB157" s="44"/>
      <c r="AC157" s="44"/>
    </row>
    <row r="158" ht="15.75" customHeight="1">
      <c r="A158" s="25" t="s">
        <v>44</v>
      </c>
      <c r="B158" s="148" t="s">
        <v>176</v>
      </c>
      <c r="C158" s="144" t="s">
        <v>525</v>
      </c>
      <c r="D158" s="132" t="s">
        <v>526</v>
      </c>
      <c r="E158" s="26" t="s">
        <v>56</v>
      </c>
      <c r="F158" s="40" t="s">
        <v>791</v>
      </c>
      <c r="G158" s="26"/>
      <c r="H158" s="26"/>
      <c r="I158" s="40" t="s">
        <v>50</v>
      </c>
      <c r="J158" s="48" t="s">
        <v>51</v>
      </c>
      <c r="K158" s="40" t="s">
        <v>50</v>
      </c>
      <c r="L158" s="152" t="s">
        <v>179</v>
      </c>
      <c r="M158" s="42"/>
      <c r="N158" s="42"/>
      <c r="O158" s="154"/>
      <c r="P158" s="171"/>
      <c r="Q158" s="168"/>
      <c r="R158" s="168"/>
      <c r="S158" s="169"/>
      <c r="T158" s="132">
        <v>4.0</v>
      </c>
      <c r="U158" s="37">
        <v>527.75</v>
      </c>
      <c r="V158" s="132">
        <v>0.0</v>
      </c>
      <c r="W158" s="49">
        <v>263.87</v>
      </c>
      <c r="X158" s="26">
        <f t="shared" si="1"/>
        <v>4</v>
      </c>
      <c r="Y158" s="38">
        <f t="shared" si="2"/>
        <v>2111</v>
      </c>
      <c r="Z158" s="38">
        <f t="shared" si="3"/>
        <v>2111</v>
      </c>
      <c r="AA158" s="26"/>
      <c r="AB158" s="44"/>
      <c r="AC158" s="44"/>
    </row>
    <row r="159" ht="15.75" customHeight="1">
      <c r="A159" s="25" t="s">
        <v>44</v>
      </c>
      <c r="B159" s="148" t="s">
        <v>176</v>
      </c>
      <c r="C159" s="144" t="s">
        <v>527</v>
      </c>
      <c r="D159" s="132" t="s">
        <v>528</v>
      </c>
      <c r="E159" s="26" t="s">
        <v>56</v>
      </c>
      <c r="F159" s="40" t="s">
        <v>791</v>
      </c>
      <c r="G159" s="26"/>
      <c r="H159" s="26"/>
      <c r="I159" s="40" t="s">
        <v>50</v>
      </c>
      <c r="J159" s="48" t="s">
        <v>51</v>
      </c>
      <c r="K159" s="40" t="s">
        <v>50</v>
      </c>
      <c r="L159" s="152" t="s">
        <v>179</v>
      </c>
      <c r="M159" s="42"/>
      <c r="N159" s="42"/>
      <c r="O159" s="154"/>
      <c r="P159" s="171"/>
      <c r="Q159" s="168"/>
      <c r="R159" s="168"/>
      <c r="S159" s="169"/>
      <c r="T159" s="132">
        <v>6.0</v>
      </c>
      <c r="U159" s="37">
        <v>527.75</v>
      </c>
      <c r="V159" s="132">
        <v>0.0</v>
      </c>
      <c r="W159" s="49">
        <v>263.87</v>
      </c>
      <c r="X159" s="26">
        <f t="shared" si="1"/>
        <v>6</v>
      </c>
      <c r="Y159" s="38">
        <f t="shared" si="2"/>
        <v>3166.5</v>
      </c>
      <c r="Z159" s="38">
        <f t="shared" si="3"/>
        <v>3166.5</v>
      </c>
      <c r="AA159" s="26"/>
      <c r="AB159" s="44"/>
      <c r="AC159" s="44"/>
    </row>
    <row r="160" ht="15.75" customHeight="1">
      <c r="A160" s="25" t="s">
        <v>44</v>
      </c>
      <c r="B160" s="148" t="s">
        <v>176</v>
      </c>
      <c r="C160" s="137" t="s">
        <v>391</v>
      </c>
      <c r="D160" s="132" t="s">
        <v>392</v>
      </c>
      <c r="E160" s="26" t="s">
        <v>56</v>
      </c>
      <c r="F160" s="40" t="s">
        <v>791</v>
      </c>
      <c r="G160" s="26"/>
      <c r="H160" s="26"/>
      <c r="I160" s="40" t="s">
        <v>50</v>
      </c>
      <c r="J160" s="48" t="s">
        <v>51</v>
      </c>
      <c r="K160" s="40" t="s">
        <v>50</v>
      </c>
      <c r="L160" s="152" t="s">
        <v>179</v>
      </c>
      <c r="M160" s="42"/>
      <c r="N160" s="42"/>
      <c r="O160" s="154"/>
      <c r="P160" s="171"/>
      <c r="Q160" s="168"/>
      <c r="R160" s="168"/>
      <c r="S160" s="169"/>
      <c r="T160" s="132">
        <v>1.0</v>
      </c>
      <c r="U160" s="37">
        <v>527.75</v>
      </c>
      <c r="V160" s="132">
        <v>0.0</v>
      </c>
      <c r="W160" s="49">
        <v>263.87</v>
      </c>
      <c r="X160" s="26">
        <f t="shared" si="1"/>
        <v>1</v>
      </c>
      <c r="Y160" s="38">
        <f t="shared" si="2"/>
        <v>527.75</v>
      </c>
      <c r="Z160" s="38">
        <f t="shared" si="3"/>
        <v>527.75</v>
      </c>
      <c r="AA160" s="26"/>
      <c r="AB160" s="44"/>
      <c r="AC160" s="44"/>
    </row>
    <row r="161" ht="15.75" customHeight="1">
      <c r="A161" s="25" t="s">
        <v>44</v>
      </c>
      <c r="B161" s="148" t="s">
        <v>176</v>
      </c>
      <c r="C161" s="137" t="s">
        <v>180</v>
      </c>
      <c r="D161" s="132" t="s">
        <v>181</v>
      </c>
      <c r="E161" s="26" t="s">
        <v>56</v>
      </c>
      <c r="F161" s="40" t="s">
        <v>791</v>
      </c>
      <c r="G161" s="26"/>
      <c r="H161" s="26"/>
      <c r="I161" s="40" t="s">
        <v>50</v>
      </c>
      <c r="J161" s="48" t="s">
        <v>51</v>
      </c>
      <c r="K161" s="40" t="s">
        <v>50</v>
      </c>
      <c r="L161" s="152" t="s">
        <v>179</v>
      </c>
      <c r="M161" s="42"/>
      <c r="N161" s="42"/>
      <c r="O161" s="154"/>
      <c r="P161" s="171"/>
      <c r="Q161" s="168"/>
      <c r="R161" s="168"/>
      <c r="S161" s="169"/>
      <c r="T161" s="132">
        <v>3.0</v>
      </c>
      <c r="U161" s="37">
        <v>527.75</v>
      </c>
      <c r="V161" s="132">
        <v>1.0</v>
      </c>
      <c r="W161" s="49">
        <v>263.87</v>
      </c>
      <c r="X161" s="26">
        <f t="shared" si="1"/>
        <v>3.5</v>
      </c>
      <c r="Y161" s="38">
        <f t="shared" si="2"/>
        <v>1847.12</v>
      </c>
      <c r="Z161" s="38">
        <f t="shared" si="3"/>
        <v>1847.12</v>
      </c>
      <c r="AA161" s="26"/>
      <c r="AB161" s="44"/>
      <c r="AC161" s="44"/>
    </row>
    <row r="162" ht="15.75" customHeight="1">
      <c r="A162" s="25" t="s">
        <v>44</v>
      </c>
      <c r="B162" s="148" t="s">
        <v>176</v>
      </c>
      <c r="C162" s="137" t="s">
        <v>184</v>
      </c>
      <c r="D162" s="132" t="s">
        <v>185</v>
      </c>
      <c r="E162" s="26" t="s">
        <v>56</v>
      </c>
      <c r="F162" s="40" t="s">
        <v>791</v>
      </c>
      <c r="G162" s="26"/>
      <c r="H162" s="26"/>
      <c r="I162" s="40" t="s">
        <v>50</v>
      </c>
      <c r="J162" s="48" t="s">
        <v>51</v>
      </c>
      <c r="K162" s="40" t="s">
        <v>50</v>
      </c>
      <c r="L162" s="152" t="s">
        <v>179</v>
      </c>
      <c r="M162" s="42"/>
      <c r="N162" s="42"/>
      <c r="O162" s="154"/>
      <c r="P162" s="171"/>
      <c r="Q162" s="168"/>
      <c r="R162" s="168"/>
      <c r="S162" s="169"/>
      <c r="T162" s="132">
        <v>2.0</v>
      </c>
      <c r="U162" s="37">
        <v>527.75</v>
      </c>
      <c r="V162" s="132">
        <v>1.0</v>
      </c>
      <c r="W162" s="49">
        <v>263.87</v>
      </c>
      <c r="X162" s="26">
        <f t="shared" si="1"/>
        <v>2.5</v>
      </c>
      <c r="Y162" s="38">
        <f t="shared" si="2"/>
        <v>1319.37</v>
      </c>
      <c r="Z162" s="38">
        <f t="shared" si="3"/>
        <v>1319.37</v>
      </c>
      <c r="AA162" s="26"/>
      <c r="AB162" s="44"/>
      <c r="AC162" s="44"/>
    </row>
    <row r="163" ht="15.75" customHeight="1">
      <c r="A163" s="25" t="s">
        <v>44</v>
      </c>
      <c r="B163" s="148" t="s">
        <v>176</v>
      </c>
      <c r="C163" s="137" t="s">
        <v>212</v>
      </c>
      <c r="D163" s="132" t="s">
        <v>213</v>
      </c>
      <c r="E163" s="26" t="s">
        <v>56</v>
      </c>
      <c r="F163" s="40" t="s">
        <v>791</v>
      </c>
      <c r="G163" s="26"/>
      <c r="H163" s="26"/>
      <c r="I163" s="40" t="s">
        <v>50</v>
      </c>
      <c r="J163" s="48" t="s">
        <v>51</v>
      </c>
      <c r="K163" s="40" t="s">
        <v>50</v>
      </c>
      <c r="L163" s="152" t="s">
        <v>179</v>
      </c>
      <c r="M163" s="42"/>
      <c r="N163" s="42"/>
      <c r="O163" s="154"/>
      <c r="P163" s="171"/>
      <c r="Q163" s="168"/>
      <c r="R163" s="168"/>
      <c r="S163" s="169"/>
      <c r="T163" s="132">
        <v>0.0</v>
      </c>
      <c r="U163" s="37">
        <v>527.75</v>
      </c>
      <c r="V163" s="132">
        <v>1.0</v>
      </c>
      <c r="W163" s="49">
        <v>263.87</v>
      </c>
      <c r="X163" s="26">
        <f t="shared" si="1"/>
        <v>0.5</v>
      </c>
      <c r="Y163" s="38">
        <f t="shared" si="2"/>
        <v>263.87</v>
      </c>
      <c r="Z163" s="38">
        <f t="shared" si="3"/>
        <v>263.87</v>
      </c>
      <c r="AA163" s="26"/>
      <c r="AB163" s="44"/>
      <c r="AC163" s="44"/>
    </row>
    <row r="164" ht="15.75" customHeight="1">
      <c r="A164" s="25" t="s">
        <v>44</v>
      </c>
      <c r="B164" s="148" t="s">
        <v>176</v>
      </c>
      <c r="C164" s="137" t="s">
        <v>190</v>
      </c>
      <c r="D164" s="132" t="s">
        <v>191</v>
      </c>
      <c r="E164" s="26" t="s">
        <v>56</v>
      </c>
      <c r="F164" s="40" t="s">
        <v>791</v>
      </c>
      <c r="G164" s="26"/>
      <c r="H164" s="26"/>
      <c r="I164" s="40" t="s">
        <v>50</v>
      </c>
      <c r="J164" s="48" t="s">
        <v>51</v>
      </c>
      <c r="K164" s="40" t="s">
        <v>50</v>
      </c>
      <c r="L164" s="152" t="s">
        <v>179</v>
      </c>
      <c r="M164" s="42"/>
      <c r="N164" s="42"/>
      <c r="O164" s="154"/>
      <c r="P164" s="171"/>
      <c r="Q164" s="168"/>
      <c r="R164" s="168"/>
      <c r="S164" s="169"/>
      <c r="T164" s="132">
        <v>2.0</v>
      </c>
      <c r="U164" s="37">
        <v>527.75</v>
      </c>
      <c r="V164" s="132">
        <v>1.0</v>
      </c>
      <c r="W164" s="49">
        <v>263.87</v>
      </c>
      <c r="X164" s="26">
        <f t="shared" si="1"/>
        <v>2.5</v>
      </c>
      <c r="Y164" s="38">
        <f t="shared" si="2"/>
        <v>1319.37</v>
      </c>
      <c r="Z164" s="38">
        <f t="shared" si="3"/>
        <v>1319.37</v>
      </c>
      <c r="AA164" s="26"/>
      <c r="AB164" s="44"/>
      <c r="AC164" s="44"/>
    </row>
    <row r="165" ht="15.75" customHeight="1">
      <c r="A165" s="25" t="s">
        <v>44</v>
      </c>
      <c r="B165" s="148" t="s">
        <v>176</v>
      </c>
      <c r="C165" s="137" t="s">
        <v>216</v>
      </c>
      <c r="D165" s="132" t="s">
        <v>217</v>
      </c>
      <c r="E165" s="26" t="s">
        <v>56</v>
      </c>
      <c r="F165" s="40" t="s">
        <v>791</v>
      </c>
      <c r="G165" s="26"/>
      <c r="H165" s="26"/>
      <c r="I165" s="40" t="s">
        <v>50</v>
      </c>
      <c r="J165" s="48" t="s">
        <v>51</v>
      </c>
      <c r="K165" s="40" t="s">
        <v>50</v>
      </c>
      <c r="L165" s="152" t="s">
        <v>179</v>
      </c>
      <c r="M165" s="42"/>
      <c r="N165" s="42"/>
      <c r="O165" s="154"/>
      <c r="P165" s="171"/>
      <c r="Q165" s="168"/>
      <c r="R165" s="168"/>
      <c r="S165" s="169"/>
      <c r="T165" s="132">
        <v>2.0</v>
      </c>
      <c r="U165" s="37">
        <v>527.75</v>
      </c>
      <c r="V165" s="132">
        <v>0.0</v>
      </c>
      <c r="W165" s="49">
        <v>263.87</v>
      </c>
      <c r="X165" s="26">
        <f t="shared" si="1"/>
        <v>2</v>
      </c>
      <c r="Y165" s="38">
        <f t="shared" si="2"/>
        <v>1055.5</v>
      </c>
      <c r="Z165" s="38">
        <f t="shared" si="3"/>
        <v>1055.5</v>
      </c>
      <c r="AA165" s="26"/>
      <c r="AB165" s="44"/>
      <c r="AC165" s="44"/>
    </row>
    <row r="166" ht="15.75" customHeight="1">
      <c r="A166" s="25" t="s">
        <v>44</v>
      </c>
      <c r="B166" s="148" t="s">
        <v>176</v>
      </c>
      <c r="C166" s="137" t="s">
        <v>192</v>
      </c>
      <c r="D166" s="132" t="s">
        <v>193</v>
      </c>
      <c r="E166" s="26" t="s">
        <v>56</v>
      </c>
      <c r="F166" s="40" t="s">
        <v>791</v>
      </c>
      <c r="G166" s="26"/>
      <c r="H166" s="26"/>
      <c r="I166" s="40" t="s">
        <v>50</v>
      </c>
      <c r="J166" s="48" t="s">
        <v>51</v>
      </c>
      <c r="K166" s="40" t="s">
        <v>50</v>
      </c>
      <c r="L166" s="152" t="s">
        <v>179</v>
      </c>
      <c r="M166" s="42"/>
      <c r="N166" s="42"/>
      <c r="O166" s="154"/>
      <c r="P166" s="171"/>
      <c r="Q166" s="168"/>
      <c r="R166" s="168"/>
      <c r="S166" s="169"/>
      <c r="T166" s="132">
        <v>0.0</v>
      </c>
      <c r="U166" s="37">
        <v>527.75</v>
      </c>
      <c r="V166" s="132">
        <v>1.0</v>
      </c>
      <c r="W166" s="49">
        <v>263.87</v>
      </c>
      <c r="X166" s="26">
        <f t="shared" si="1"/>
        <v>0.5</v>
      </c>
      <c r="Y166" s="38">
        <f t="shared" si="2"/>
        <v>263.87</v>
      </c>
      <c r="Z166" s="38">
        <f t="shared" si="3"/>
        <v>263.87</v>
      </c>
      <c r="AA166" s="26"/>
      <c r="AB166" s="44"/>
      <c r="AC166" s="44"/>
    </row>
    <row r="167" ht="15.75" customHeight="1">
      <c r="A167" s="25" t="s">
        <v>44</v>
      </c>
      <c r="B167" s="148" t="s">
        <v>176</v>
      </c>
      <c r="C167" s="137" t="s">
        <v>194</v>
      </c>
      <c r="D167" s="132" t="s">
        <v>195</v>
      </c>
      <c r="E167" s="26" t="s">
        <v>56</v>
      </c>
      <c r="F167" s="40" t="s">
        <v>791</v>
      </c>
      <c r="G167" s="26"/>
      <c r="H167" s="26"/>
      <c r="I167" s="40" t="s">
        <v>50</v>
      </c>
      <c r="J167" s="48" t="s">
        <v>51</v>
      </c>
      <c r="K167" s="40" t="s">
        <v>50</v>
      </c>
      <c r="L167" s="152" t="s">
        <v>179</v>
      </c>
      <c r="M167" s="42"/>
      <c r="N167" s="42"/>
      <c r="O167" s="154"/>
      <c r="P167" s="171"/>
      <c r="Q167" s="168"/>
      <c r="R167" s="168"/>
      <c r="S167" s="169"/>
      <c r="T167" s="132">
        <v>2.0</v>
      </c>
      <c r="U167" s="37">
        <v>527.75</v>
      </c>
      <c r="V167" s="132">
        <v>0.0</v>
      </c>
      <c r="W167" s="49">
        <v>263.87</v>
      </c>
      <c r="X167" s="26">
        <f t="shared" si="1"/>
        <v>2</v>
      </c>
      <c r="Y167" s="38">
        <f t="shared" si="2"/>
        <v>1055.5</v>
      </c>
      <c r="Z167" s="38">
        <f t="shared" si="3"/>
        <v>1055.5</v>
      </c>
      <c r="AA167" s="26"/>
      <c r="AB167" s="44"/>
      <c r="AC167" s="44"/>
    </row>
    <row r="168" ht="15.75" customHeight="1">
      <c r="A168" s="25" t="s">
        <v>44</v>
      </c>
      <c r="B168" s="148" t="s">
        <v>176</v>
      </c>
      <c r="C168" s="137" t="s">
        <v>512</v>
      </c>
      <c r="D168" s="132" t="s">
        <v>513</v>
      </c>
      <c r="E168" s="26" t="s">
        <v>56</v>
      </c>
      <c r="F168" s="40" t="s">
        <v>791</v>
      </c>
      <c r="G168" s="26"/>
      <c r="H168" s="26"/>
      <c r="I168" s="40" t="s">
        <v>50</v>
      </c>
      <c r="J168" s="48" t="s">
        <v>51</v>
      </c>
      <c r="K168" s="40" t="s">
        <v>50</v>
      </c>
      <c r="L168" s="152" t="s">
        <v>179</v>
      </c>
      <c r="M168" s="42"/>
      <c r="N168" s="42"/>
      <c r="O168" s="154"/>
      <c r="P168" s="171"/>
      <c r="Q168" s="168"/>
      <c r="R168" s="168"/>
      <c r="S168" s="169"/>
      <c r="T168" s="132">
        <v>1.0</v>
      </c>
      <c r="U168" s="37">
        <v>527.75</v>
      </c>
      <c r="V168" s="132">
        <v>1.0</v>
      </c>
      <c r="W168" s="49">
        <v>263.87</v>
      </c>
      <c r="X168" s="26">
        <f t="shared" si="1"/>
        <v>1.5</v>
      </c>
      <c r="Y168" s="38">
        <f t="shared" si="2"/>
        <v>791.62</v>
      </c>
      <c r="Z168" s="38">
        <f t="shared" si="3"/>
        <v>791.62</v>
      </c>
      <c r="AA168" s="26"/>
      <c r="AB168" s="44"/>
      <c r="AC168" s="44"/>
    </row>
    <row r="169" ht="15.75" customHeight="1">
      <c r="A169" s="25" t="s">
        <v>44</v>
      </c>
      <c r="B169" s="148" t="s">
        <v>176</v>
      </c>
      <c r="C169" s="137" t="s">
        <v>397</v>
      </c>
      <c r="D169" s="132" t="s">
        <v>398</v>
      </c>
      <c r="E169" s="26" t="s">
        <v>56</v>
      </c>
      <c r="F169" s="40" t="s">
        <v>791</v>
      </c>
      <c r="G169" s="26"/>
      <c r="H169" s="26"/>
      <c r="I169" s="40" t="s">
        <v>50</v>
      </c>
      <c r="J169" s="48" t="s">
        <v>51</v>
      </c>
      <c r="K169" s="40" t="s">
        <v>50</v>
      </c>
      <c r="L169" s="152" t="s">
        <v>179</v>
      </c>
      <c r="M169" s="42"/>
      <c r="N169" s="42"/>
      <c r="O169" s="154"/>
      <c r="P169" s="171"/>
      <c r="Q169" s="168"/>
      <c r="R169" s="168"/>
      <c r="S169" s="169"/>
      <c r="T169" s="132">
        <v>1.0</v>
      </c>
      <c r="U169" s="37">
        <v>527.75</v>
      </c>
      <c r="V169" s="132">
        <v>0.0</v>
      </c>
      <c r="W169" s="49">
        <v>263.87</v>
      </c>
      <c r="X169" s="26">
        <f t="shared" si="1"/>
        <v>1</v>
      </c>
      <c r="Y169" s="38">
        <f t="shared" si="2"/>
        <v>527.75</v>
      </c>
      <c r="Z169" s="38">
        <f t="shared" si="3"/>
        <v>527.75</v>
      </c>
      <c r="AA169" s="26"/>
      <c r="AB169" s="44"/>
      <c r="AC169" s="44"/>
    </row>
    <row r="170" ht="15.75" customHeight="1">
      <c r="A170" s="25" t="s">
        <v>44</v>
      </c>
      <c r="B170" s="148" t="s">
        <v>176</v>
      </c>
      <c r="C170" s="137" t="s">
        <v>218</v>
      </c>
      <c r="D170" s="132" t="s">
        <v>219</v>
      </c>
      <c r="E170" s="26" t="s">
        <v>56</v>
      </c>
      <c r="F170" s="40" t="s">
        <v>791</v>
      </c>
      <c r="G170" s="26"/>
      <c r="H170" s="26"/>
      <c r="I170" s="40" t="s">
        <v>50</v>
      </c>
      <c r="J170" s="48" t="s">
        <v>51</v>
      </c>
      <c r="K170" s="40" t="s">
        <v>50</v>
      </c>
      <c r="L170" s="152" t="s">
        <v>179</v>
      </c>
      <c r="M170" s="42"/>
      <c r="N170" s="42"/>
      <c r="O170" s="154"/>
      <c r="P170" s="171"/>
      <c r="Q170" s="168"/>
      <c r="R170" s="168"/>
      <c r="S170" s="169"/>
      <c r="T170" s="132">
        <v>0.0</v>
      </c>
      <c r="U170" s="37">
        <v>527.75</v>
      </c>
      <c r="V170" s="132">
        <v>1.0</v>
      </c>
      <c r="W170" s="49">
        <v>263.87</v>
      </c>
      <c r="X170" s="26">
        <f t="shared" si="1"/>
        <v>0.5</v>
      </c>
      <c r="Y170" s="38">
        <f t="shared" si="2"/>
        <v>263.87</v>
      </c>
      <c r="Z170" s="38">
        <f t="shared" si="3"/>
        <v>263.87</v>
      </c>
      <c r="AA170" s="26"/>
      <c r="AB170" s="44"/>
      <c r="AC170" s="44"/>
    </row>
    <row r="171" ht="15.75" customHeight="1">
      <c r="A171" s="25" t="s">
        <v>44</v>
      </c>
      <c r="B171" s="148" t="s">
        <v>176</v>
      </c>
      <c r="C171" s="137" t="s">
        <v>514</v>
      </c>
      <c r="D171" s="132" t="s">
        <v>515</v>
      </c>
      <c r="E171" s="26" t="s">
        <v>56</v>
      </c>
      <c r="F171" s="40" t="s">
        <v>791</v>
      </c>
      <c r="G171" s="26"/>
      <c r="H171" s="26"/>
      <c r="I171" s="40" t="s">
        <v>50</v>
      </c>
      <c r="J171" s="48" t="s">
        <v>51</v>
      </c>
      <c r="K171" s="40" t="s">
        <v>50</v>
      </c>
      <c r="L171" s="152" t="s">
        <v>179</v>
      </c>
      <c r="M171" s="42"/>
      <c r="N171" s="42"/>
      <c r="O171" s="154"/>
      <c r="P171" s="171"/>
      <c r="Q171" s="168"/>
      <c r="R171" s="168"/>
      <c r="S171" s="169"/>
      <c r="T171" s="132">
        <v>1.0</v>
      </c>
      <c r="U171" s="37">
        <v>527.75</v>
      </c>
      <c r="V171" s="132">
        <v>0.0</v>
      </c>
      <c r="W171" s="49">
        <v>263.87</v>
      </c>
      <c r="X171" s="26">
        <f t="shared" si="1"/>
        <v>1</v>
      </c>
      <c r="Y171" s="38">
        <f t="shared" si="2"/>
        <v>527.75</v>
      </c>
      <c r="Z171" s="38">
        <f t="shared" si="3"/>
        <v>527.75</v>
      </c>
      <c r="AA171" s="26"/>
      <c r="AB171" s="44"/>
      <c r="AC171" s="44"/>
    </row>
    <row r="172" ht="15.75" customHeight="1">
      <c r="A172" s="25" t="s">
        <v>44</v>
      </c>
      <c r="B172" s="148" t="s">
        <v>176</v>
      </c>
      <c r="C172" s="137" t="s">
        <v>516</v>
      </c>
      <c r="D172" s="132" t="s">
        <v>517</v>
      </c>
      <c r="E172" s="26" t="s">
        <v>56</v>
      </c>
      <c r="F172" s="40" t="s">
        <v>791</v>
      </c>
      <c r="G172" s="26"/>
      <c r="H172" s="26"/>
      <c r="I172" s="40" t="s">
        <v>50</v>
      </c>
      <c r="J172" s="48" t="s">
        <v>51</v>
      </c>
      <c r="K172" s="40" t="s">
        <v>50</v>
      </c>
      <c r="L172" s="152" t="s">
        <v>179</v>
      </c>
      <c r="M172" s="42"/>
      <c r="N172" s="42"/>
      <c r="O172" s="154"/>
      <c r="P172" s="171"/>
      <c r="Q172" s="168"/>
      <c r="R172" s="168"/>
      <c r="S172" s="169"/>
      <c r="T172" s="132">
        <v>1.0</v>
      </c>
      <c r="U172" s="37">
        <v>527.75</v>
      </c>
      <c r="V172" s="132">
        <v>0.0</v>
      </c>
      <c r="W172" s="49">
        <v>263.87</v>
      </c>
      <c r="X172" s="26">
        <f t="shared" si="1"/>
        <v>1</v>
      </c>
      <c r="Y172" s="38">
        <f t="shared" si="2"/>
        <v>527.75</v>
      </c>
      <c r="Z172" s="38">
        <f t="shared" si="3"/>
        <v>527.75</v>
      </c>
      <c r="AA172" s="26"/>
      <c r="AB172" s="44"/>
      <c r="AC172" s="44"/>
    </row>
    <row r="173" ht="15.75" customHeight="1">
      <c r="A173" s="25" t="s">
        <v>44</v>
      </c>
      <c r="B173" s="148" t="s">
        <v>176</v>
      </c>
      <c r="C173" s="137" t="s">
        <v>196</v>
      </c>
      <c r="D173" s="132" t="s">
        <v>197</v>
      </c>
      <c r="E173" s="26" t="s">
        <v>56</v>
      </c>
      <c r="F173" s="40" t="s">
        <v>791</v>
      </c>
      <c r="G173" s="26"/>
      <c r="H173" s="26"/>
      <c r="I173" s="40" t="s">
        <v>50</v>
      </c>
      <c r="J173" s="48" t="s">
        <v>51</v>
      </c>
      <c r="K173" s="40" t="s">
        <v>50</v>
      </c>
      <c r="L173" s="152" t="s">
        <v>179</v>
      </c>
      <c r="M173" s="42"/>
      <c r="N173" s="42"/>
      <c r="O173" s="154"/>
      <c r="P173" s="171"/>
      <c r="Q173" s="168"/>
      <c r="R173" s="168"/>
      <c r="S173" s="169"/>
      <c r="T173" s="132">
        <v>2.0</v>
      </c>
      <c r="U173" s="37">
        <v>527.75</v>
      </c>
      <c r="V173" s="132">
        <v>0.0</v>
      </c>
      <c r="W173" s="49">
        <v>263.87</v>
      </c>
      <c r="X173" s="26">
        <f t="shared" si="1"/>
        <v>2</v>
      </c>
      <c r="Y173" s="38">
        <f t="shared" si="2"/>
        <v>1055.5</v>
      </c>
      <c r="Z173" s="38">
        <f t="shared" si="3"/>
        <v>1055.5</v>
      </c>
      <c r="AA173" s="26"/>
      <c r="AB173" s="44"/>
      <c r="AC173" s="44"/>
    </row>
    <row r="174" ht="15.75" customHeight="1">
      <c r="A174" s="25" t="s">
        <v>44</v>
      </c>
      <c r="B174" s="148" t="s">
        <v>176</v>
      </c>
      <c r="C174" s="137" t="s">
        <v>518</v>
      </c>
      <c r="D174" s="132" t="s">
        <v>519</v>
      </c>
      <c r="E174" s="26" t="s">
        <v>56</v>
      </c>
      <c r="F174" s="40" t="s">
        <v>791</v>
      </c>
      <c r="G174" s="26"/>
      <c r="H174" s="26"/>
      <c r="I174" s="40" t="s">
        <v>50</v>
      </c>
      <c r="J174" s="48" t="s">
        <v>51</v>
      </c>
      <c r="K174" s="40" t="s">
        <v>50</v>
      </c>
      <c r="L174" s="152" t="s">
        <v>179</v>
      </c>
      <c r="M174" s="42"/>
      <c r="N174" s="42"/>
      <c r="O174" s="154"/>
      <c r="P174" s="171"/>
      <c r="Q174" s="168"/>
      <c r="R174" s="168"/>
      <c r="S174" s="169"/>
      <c r="T174" s="132">
        <v>1.0</v>
      </c>
      <c r="U174" s="37">
        <v>527.75</v>
      </c>
      <c r="V174" s="132">
        <v>1.0</v>
      </c>
      <c r="W174" s="49">
        <v>263.87</v>
      </c>
      <c r="X174" s="26">
        <f t="shared" si="1"/>
        <v>1.5</v>
      </c>
      <c r="Y174" s="38">
        <f t="shared" si="2"/>
        <v>791.62</v>
      </c>
      <c r="Z174" s="38">
        <f t="shared" si="3"/>
        <v>791.62</v>
      </c>
      <c r="AA174" s="26"/>
      <c r="AB174" s="44"/>
      <c r="AC174" s="44"/>
    </row>
    <row r="175" ht="15.75" customHeight="1">
      <c r="A175" s="25" t="s">
        <v>44</v>
      </c>
      <c r="B175" s="148" t="s">
        <v>176</v>
      </c>
      <c r="C175" s="137" t="s">
        <v>608</v>
      </c>
      <c r="D175" s="132" t="s">
        <v>609</v>
      </c>
      <c r="E175" s="26" t="s">
        <v>56</v>
      </c>
      <c r="F175" s="40" t="s">
        <v>791</v>
      </c>
      <c r="G175" s="26"/>
      <c r="H175" s="26"/>
      <c r="I175" s="40" t="s">
        <v>50</v>
      </c>
      <c r="J175" s="48" t="s">
        <v>51</v>
      </c>
      <c r="K175" s="40" t="s">
        <v>50</v>
      </c>
      <c r="L175" s="152" t="s">
        <v>179</v>
      </c>
      <c r="M175" s="42"/>
      <c r="N175" s="42"/>
      <c r="O175" s="154"/>
      <c r="P175" s="171"/>
      <c r="Q175" s="168"/>
      <c r="R175" s="168"/>
      <c r="S175" s="169"/>
      <c r="T175" s="132">
        <v>1.0</v>
      </c>
      <c r="U175" s="37">
        <v>527.75</v>
      </c>
      <c r="V175" s="132">
        <v>0.0</v>
      </c>
      <c r="W175" s="49">
        <v>263.87</v>
      </c>
      <c r="X175" s="26">
        <f t="shared" si="1"/>
        <v>1</v>
      </c>
      <c r="Y175" s="38">
        <f t="shared" si="2"/>
        <v>527.75</v>
      </c>
      <c r="Z175" s="38">
        <f t="shared" si="3"/>
        <v>527.75</v>
      </c>
      <c r="AA175" s="26"/>
      <c r="AB175" s="44"/>
      <c r="AC175" s="44"/>
    </row>
    <row r="176" ht="15.75" customHeight="1">
      <c r="A176" s="25" t="s">
        <v>44</v>
      </c>
      <c r="B176" s="148" t="s">
        <v>176</v>
      </c>
      <c r="C176" s="137" t="s">
        <v>198</v>
      </c>
      <c r="D176" s="132" t="s">
        <v>199</v>
      </c>
      <c r="E176" s="26" t="s">
        <v>56</v>
      </c>
      <c r="F176" s="40" t="s">
        <v>791</v>
      </c>
      <c r="G176" s="26"/>
      <c r="H176" s="26"/>
      <c r="I176" s="40" t="s">
        <v>50</v>
      </c>
      <c r="J176" s="48" t="s">
        <v>51</v>
      </c>
      <c r="K176" s="40" t="s">
        <v>50</v>
      </c>
      <c r="L176" s="152" t="s">
        <v>179</v>
      </c>
      <c r="M176" s="42"/>
      <c r="N176" s="42"/>
      <c r="O176" s="154"/>
      <c r="P176" s="171"/>
      <c r="Q176" s="168"/>
      <c r="R176" s="168"/>
      <c r="S176" s="169"/>
      <c r="T176" s="132">
        <v>1.0</v>
      </c>
      <c r="U176" s="37">
        <v>527.75</v>
      </c>
      <c r="V176" s="132">
        <v>1.0</v>
      </c>
      <c r="W176" s="49">
        <v>263.87</v>
      </c>
      <c r="X176" s="26">
        <f t="shared" si="1"/>
        <v>1.5</v>
      </c>
      <c r="Y176" s="38">
        <f t="shared" si="2"/>
        <v>791.62</v>
      </c>
      <c r="Z176" s="38">
        <f t="shared" si="3"/>
        <v>791.62</v>
      </c>
      <c r="AA176" s="26"/>
      <c r="AB176" s="44"/>
      <c r="AC176" s="44"/>
    </row>
    <row r="177" ht="15.75" customHeight="1">
      <c r="A177" s="25" t="s">
        <v>44</v>
      </c>
      <c r="B177" s="148" t="s">
        <v>176</v>
      </c>
      <c r="C177" s="137" t="s">
        <v>200</v>
      </c>
      <c r="D177" s="132" t="s">
        <v>201</v>
      </c>
      <c r="E177" s="26" t="s">
        <v>56</v>
      </c>
      <c r="F177" s="40" t="s">
        <v>791</v>
      </c>
      <c r="G177" s="26"/>
      <c r="H177" s="26"/>
      <c r="I177" s="40" t="s">
        <v>50</v>
      </c>
      <c r="J177" s="48" t="s">
        <v>51</v>
      </c>
      <c r="K177" s="40" t="s">
        <v>50</v>
      </c>
      <c r="L177" s="152" t="s">
        <v>179</v>
      </c>
      <c r="M177" s="42"/>
      <c r="N177" s="42"/>
      <c r="O177" s="154"/>
      <c r="P177" s="171"/>
      <c r="Q177" s="168"/>
      <c r="R177" s="168"/>
      <c r="S177" s="169"/>
      <c r="T177" s="132">
        <v>2.0</v>
      </c>
      <c r="U177" s="37">
        <v>527.75</v>
      </c>
      <c r="V177" s="132">
        <v>1.0</v>
      </c>
      <c r="W177" s="49">
        <v>263.87</v>
      </c>
      <c r="X177" s="26">
        <f t="shared" si="1"/>
        <v>2.5</v>
      </c>
      <c r="Y177" s="38">
        <f t="shared" si="2"/>
        <v>1319.37</v>
      </c>
      <c r="Z177" s="38">
        <f t="shared" si="3"/>
        <v>1319.37</v>
      </c>
      <c r="AA177" s="26"/>
      <c r="AB177" s="44"/>
      <c r="AC177" s="44"/>
    </row>
    <row r="178" ht="15.75" customHeight="1">
      <c r="A178" s="25" t="s">
        <v>44</v>
      </c>
      <c r="B178" s="148" t="s">
        <v>176</v>
      </c>
      <c r="C178" s="137" t="s">
        <v>202</v>
      </c>
      <c r="D178" s="132" t="s">
        <v>203</v>
      </c>
      <c r="E178" s="26" t="s">
        <v>56</v>
      </c>
      <c r="F178" s="40" t="s">
        <v>791</v>
      </c>
      <c r="G178" s="26"/>
      <c r="H178" s="26"/>
      <c r="I178" s="40" t="s">
        <v>50</v>
      </c>
      <c r="J178" s="48" t="s">
        <v>51</v>
      </c>
      <c r="K178" s="40" t="s">
        <v>50</v>
      </c>
      <c r="L178" s="152" t="s">
        <v>179</v>
      </c>
      <c r="M178" s="42"/>
      <c r="N178" s="42"/>
      <c r="O178" s="154"/>
      <c r="P178" s="171"/>
      <c r="Q178" s="168"/>
      <c r="R178" s="168"/>
      <c r="S178" s="169"/>
      <c r="T178" s="132">
        <v>0.0</v>
      </c>
      <c r="U178" s="37">
        <v>527.75</v>
      </c>
      <c r="V178" s="132">
        <v>1.0</v>
      </c>
      <c r="W178" s="49">
        <v>263.87</v>
      </c>
      <c r="X178" s="26">
        <f t="shared" si="1"/>
        <v>0.5</v>
      </c>
      <c r="Y178" s="38">
        <f t="shared" si="2"/>
        <v>263.87</v>
      </c>
      <c r="Z178" s="38">
        <f t="shared" si="3"/>
        <v>263.87</v>
      </c>
      <c r="AA178" s="26"/>
      <c r="AB178" s="44"/>
      <c r="AC178" s="44"/>
    </row>
    <row r="179" ht="15.75" customHeight="1">
      <c r="A179" s="25" t="s">
        <v>44</v>
      </c>
      <c r="B179" s="148" t="s">
        <v>176</v>
      </c>
      <c r="C179" s="137" t="s">
        <v>377</v>
      </c>
      <c r="D179" s="132" t="s">
        <v>378</v>
      </c>
      <c r="E179" s="26" t="s">
        <v>56</v>
      </c>
      <c r="F179" s="40" t="s">
        <v>791</v>
      </c>
      <c r="G179" s="26"/>
      <c r="H179" s="26"/>
      <c r="I179" s="40" t="s">
        <v>50</v>
      </c>
      <c r="J179" s="48" t="s">
        <v>51</v>
      </c>
      <c r="K179" s="40" t="s">
        <v>50</v>
      </c>
      <c r="L179" s="152" t="s">
        <v>179</v>
      </c>
      <c r="M179" s="42"/>
      <c r="N179" s="42"/>
      <c r="O179" s="154"/>
      <c r="P179" s="171"/>
      <c r="Q179" s="168"/>
      <c r="R179" s="168"/>
      <c r="S179" s="169"/>
      <c r="T179" s="132">
        <v>2.0</v>
      </c>
      <c r="U179" s="37">
        <v>527.75</v>
      </c>
      <c r="V179" s="132">
        <v>1.0</v>
      </c>
      <c r="W179" s="49">
        <v>263.87</v>
      </c>
      <c r="X179" s="26">
        <f t="shared" si="1"/>
        <v>2.5</v>
      </c>
      <c r="Y179" s="38">
        <f t="shared" si="2"/>
        <v>1319.37</v>
      </c>
      <c r="Z179" s="38">
        <f t="shared" si="3"/>
        <v>1319.37</v>
      </c>
      <c r="AA179" s="26"/>
      <c r="AB179" s="44"/>
      <c r="AC179" s="44"/>
    </row>
    <row r="180" ht="15.75" customHeight="1">
      <c r="A180" s="25" t="s">
        <v>44</v>
      </c>
      <c r="B180" s="148" t="s">
        <v>176</v>
      </c>
      <c r="C180" s="137" t="s">
        <v>500</v>
      </c>
      <c r="D180" s="132" t="s">
        <v>501</v>
      </c>
      <c r="E180" s="26" t="s">
        <v>56</v>
      </c>
      <c r="F180" s="40" t="s">
        <v>791</v>
      </c>
      <c r="G180" s="26"/>
      <c r="H180" s="26"/>
      <c r="I180" s="40" t="s">
        <v>50</v>
      </c>
      <c r="J180" s="48" t="s">
        <v>51</v>
      </c>
      <c r="K180" s="40" t="s">
        <v>50</v>
      </c>
      <c r="L180" s="152" t="s">
        <v>179</v>
      </c>
      <c r="M180" s="42"/>
      <c r="N180" s="42"/>
      <c r="O180" s="154"/>
      <c r="P180" s="171"/>
      <c r="Q180" s="168"/>
      <c r="R180" s="168"/>
      <c r="S180" s="169"/>
      <c r="T180" s="132">
        <v>0.0</v>
      </c>
      <c r="U180" s="37">
        <v>527.75</v>
      </c>
      <c r="V180" s="132">
        <v>1.0</v>
      </c>
      <c r="W180" s="49">
        <v>263.87</v>
      </c>
      <c r="X180" s="26">
        <f t="shared" si="1"/>
        <v>0.5</v>
      </c>
      <c r="Y180" s="38">
        <f t="shared" si="2"/>
        <v>263.87</v>
      </c>
      <c r="Z180" s="38">
        <f t="shared" si="3"/>
        <v>263.87</v>
      </c>
      <c r="AA180" s="26"/>
      <c r="AB180" s="44"/>
      <c r="AC180" s="44"/>
    </row>
    <row r="181" ht="15.75" customHeight="1">
      <c r="A181" s="25" t="s">
        <v>44</v>
      </c>
      <c r="B181" s="148" t="s">
        <v>176</v>
      </c>
      <c r="C181" s="137" t="s">
        <v>379</v>
      </c>
      <c r="D181" s="132" t="s">
        <v>380</v>
      </c>
      <c r="E181" s="26" t="s">
        <v>56</v>
      </c>
      <c r="F181" s="40" t="s">
        <v>791</v>
      </c>
      <c r="G181" s="26"/>
      <c r="H181" s="26"/>
      <c r="I181" s="40" t="s">
        <v>50</v>
      </c>
      <c r="J181" s="48" t="s">
        <v>51</v>
      </c>
      <c r="K181" s="40" t="s">
        <v>50</v>
      </c>
      <c r="L181" s="152" t="s">
        <v>179</v>
      </c>
      <c r="M181" s="42"/>
      <c r="N181" s="42"/>
      <c r="O181" s="154"/>
      <c r="P181" s="171"/>
      <c r="Q181" s="168"/>
      <c r="R181" s="168"/>
      <c r="S181" s="169"/>
      <c r="T181" s="132">
        <v>0.0</v>
      </c>
      <c r="U181" s="37">
        <v>527.75</v>
      </c>
      <c r="V181" s="132">
        <v>1.0</v>
      </c>
      <c r="W181" s="49">
        <v>263.87</v>
      </c>
      <c r="X181" s="26">
        <f t="shared" si="1"/>
        <v>0.5</v>
      </c>
      <c r="Y181" s="38">
        <f t="shared" si="2"/>
        <v>263.87</v>
      </c>
      <c r="Z181" s="38">
        <f t="shared" si="3"/>
        <v>263.87</v>
      </c>
      <c r="AA181" s="26"/>
      <c r="AB181" s="44"/>
      <c r="AC181" s="44"/>
    </row>
    <row r="182" ht="15.75" customHeight="1">
      <c r="A182" s="25" t="s">
        <v>44</v>
      </c>
      <c r="B182" s="148" t="s">
        <v>176</v>
      </c>
      <c r="C182" s="137" t="s">
        <v>486</v>
      </c>
      <c r="D182" s="132" t="s">
        <v>487</v>
      </c>
      <c r="E182" s="26" t="s">
        <v>56</v>
      </c>
      <c r="F182" s="40" t="s">
        <v>791</v>
      </c>
      <c r="G182" s="26"/>
      <c r="H182" s="26"/>
      <c r="I182" s="40" t="s">
        <v>50</v>
      </c>
      <c r="J182" s="48" t="s">
        <v>51</v>
      </c>
      <c r="K182" s="40" t="s">
        <v>50</v>
      </c>
      <c r="L182" s="152" t="s">
        <v>179</v>
      </c>
      <c r="M182" s="42"/>
      <c r="N182" s="42"/>
      <c r="O182" s="154"/>
      <c r="P182" s="171"/>
      <c r="Q182" s="168"/>
      <c r="R182" s="168"/>
      <c r="S182" s="169"/>
      <c r="T182" s="132">
        <v>1.0</v>
      </c>
      <c r="U182" s="37">
        <v>527.75</v>
      </c>
      <c r="V182" s="132">
        <v>1.0</v>
      </c>
      <c r="W182" s="49">
        <v>263.87</v>
      </c>
      <c r="X182" s="26">
        <f t="shared" si="1"/>
        <v>1.5</v>
      </c>
      <c r="Y182" s="38">
        <f t="shared" si="2"/>
        <v>791.62</v>
      </c>
      <c r="Z182" s="38">
        <f t="shared" si="3"/>
        <v>791.62</v>
      </c>
      <c r="AA182" s="26"/>
      <c r="AB182" s="44"/>
      <c r="AC182" s="44"/>
    </row>
    <row r="183" ht="15.75" customHeight="1">
      <c r="A183" s="25" t="s">
        <v>44</v>
      </c>
      <c r="B183" s="148" t="s">
        <v>176</v>
      </c>
      <c r="C183" s="137" t="s">
        <v>206</v>
      </c>
      <c r="D183" s="132" t="s">
        <v>207</v>
      </c>
      <c r="E183" s="26" t="s">
        <v>56</v>
      </c>
      <c r="F183" s="40" t="s">
        <v>791</v>
      </c>
      <c r="G183" s="26"/>
      <c r="H183" s="26"/>
      <c r="I183" s="40" t="s">
        <v>50</v>
      </c>
      <c r="J183" s="48" t="s">
        <v>51</v>
      </c>
      <c r="K183" s="40" t="s">
        <v>50</v>
      </c>
      <c r="L183" s="152" t="s">
        <v>179</v>
      </c>
      <c r="M183" s="42"/>
      <c r="N183" s="42"/>
      <c r="O183" s="154"/>
      <c r="P183" s="171"/>
      <c r="Q183" s="168"/>
      <c r="R183" s="168"/>
      <c r="S183" s="169"/>
      <c r="T183" s="132">
        <v>3.0</v>
      </c>
      <c r="U183" s="37">
        <v>527.75</v>
      </c>
      <c r="V183" s="132">
        <v>1.0</v>
      </c>
      <c r="W183" s="49">
        <v>263.87</v>
      </c>
      <c r="X183" s="26">
        <f t="shared" si="1"/>
        <v>3.5</v>
      </c>
      <c r="Y183" s="38">
        <f t="shared" si="2"/>
        <v>1847.12</v>
      </c>
      <c r="Z183" s="38">
        <f t="shared" si="3"/>
        <v>1847.12</v>
      </c>
      <c r="AA183" s="26"/>
      <c r="AB183" s="44"/>
      <c r="AC183" s="44"/>
    </row>
    <row r="184" ht="15.75" customHeight="1">
      <c r="A184" s="25" t="s">
        <v>44</v>
      </c>
      <c r="B184" s="148" t="s">
        <v>176</v>
      </c>
      <c r="C184" s="137" t="s">
        <v>381</v>
      </c>
      <c r="D184" s="132" t="s">
        <v>382</v>
      </c>
      <c r="E184" s="26" t="s">
        <v>56</v>
      </c>
      <c r="F184" s="40" t="s">
        <v>791</v>
      </c>
      <c r="G184" s="26"/>
      <c r="H184" s="26"/>
      <c r="I184" s="40" t="s">
        <v>50</v>
      </c>
      <c r="J184" s="48" t="s">
        <v>51</v>
      </c>
      <c r="K184" s="40" t="s">
        <v>50</v>
      </c>
      <c r="L184" s="152" t="s">
        <v>179</v>
      </c>
      <c r="M184" s="42"/>
      <c r="N184" s="42"/>
      <c r="O184" s="154"/>
      <c r="P184" s="171"/>
      <c r="Q184" s="168"/>
      <c r="R184" s="168"/>
      <c r="S184" s="169"/>
      <c r="T184" s="132">
        <v>2.0</v>
      </c>
      <c r="U184" s="37">
        <v>527.75</v>
      </c>
      <c r="V184" s="132">
        <v>1.0</v>
      </c>
      <c r="W184" s="49">
        <v>263.87</v>
      </c>
      <c r="X184" s="26">
        <f t="shared" si="1"/>
        <v>2.5</v>
      </c>
      <c r="Y184" s="38">
        <f t="shared" si="2"/>
        <v>1319.37</v>
      </c>
      <c r="Z184" s="38">
        <f t="shared" si="3"/>
        <v>1319.37</v>
      </c>
      <c r="AA184" s="26"/>
      <c r="AB184" s="44"/>
      <c r="AC184" s="44"/>
    </row>
    <row r="185" ht="15.75" customHeight="1">
      <c r="A185" s="25" t="s">
        <v>44</v>
      </c>
      <c r="B185" s="148" t="s">
        <v>176</v>
      </c>
      <c r="C185" s="137" t="s">
        <v>488</v>
      </c>
      <c r="D185" s="132" t="s">
        <v>489</v>
      </c>
      <c r="E185" s="26" t="s">
        <v>56</v>
      </c>
      <c r="F185" s="40" t="s">
        <v>791</v>
      </c>
      <c r="G185" s="26"/>
      <c r="H185" s="26"/>
      <c r="I185" s="40" t="s">
        <v>50</v>
      </c>
      <c r="J185" s="48" t="s">
        <v>51</v>
      </c>
      <c r="K185" s="40" t="s">
        <v>50</v>
      </c>
      <c r="L185" s="152" t="s">
        <v>179</v>
      </c>
      <c r="M185" s="42"/>
      <c r="N185" s="42"/>
      <c r="O185" s="154"/>
      <c r="P185" s="171"/>
      <c r="Q185" s="168"/>
      <c r="R185" s="168"/>
      <c r="S185" s="169"/>
      <c r="T185" s="132">
        <v>1.0</v>
      </c>
      <c r="U185" s="37">
        <v>527.75</v>
      </c>
      <c r="V185" s="132">
        <v>1.0</v>
      </c>
      <c r="W185" s="49">
        <v>263.87</v>
      </c>
      <c r="X185" s="26">
        <f t="shared" si="1"/>
        <v>1.5</v>
      </c>
      <c r="Y185" s="38">
        <f t="shared" si="2"/>
        <v>791.62</v>
      </c>
      <c r="Z185" s="38">
        <f t="shared" si="3"/>
        <v>791.62</v>
      </c>
      <c r="AA185" s="26"/>
      <c r="AB185" s="44"/>
      <c r="AC185" s="44"/>
    </row>
    <row r="186" ht="15.75" customHeight="1">
      <c r="A186" s="25" t="s">
        <v>44</v>
      </c>
      <c r="B186" s="148" t="s">
        <v>176</v>
      </c>
      <c r="C186" s="137" t="s">
        <v>490</v>
      </c>
      <c r="D186" s="132" t="s">
        <v>491</v>
      </c>
      <c r="E186" s="26" t="s">
        <v>56</v>
      </c>
      <c r="F186" s="40" t="s">
        <v>791</v>
      </c>
      <c r="G186" s="26"/>
      <c r="H186" s="26"/>
      <c r="I186" s="40" t="s">
        <v>50</v>
      </c>
      <c r="J186" s="48" t="s">
        <v>51</v>
      </c>
      <c r="K186" s="40" t="s">
        <v>50</v>
      </c>
      <c r="L186" s="152" t="s">
        <v>179</v>
      </c>
      <c r="M186" s="42"/>
      <c r="N186" s="42"/>
      <c r="O186" s="154"/>
      <c r="P186" s="171"/>
      <c r="Q186" s="168"/>
      <c r="R186" s="168"/>
      <c r="S186" s="169"/>
      <c r="T186" s="132">
        <v>3.0</v>
      </c>
      <c r="U186" s="37">
        <v>527.75</v>
      </c>
      <c r="V186" s="132">
        <v>1.0</v>
      </c>
      <c r="W186" s="49">
        <v>263.87</v>
      </c>
      <c r="X186" s="26">
        <f t="shared" si="1"/>
        <v>3.5</v>
      </c>
      <c r="Y186" s="38">
        <f t="shared" si="2"/>
        <v>1847.12</v>
      </c>
      <c r="Z186" s="38">
        <f t="shared" si="3"/>
        <v>1847.12</v>
      </c>
      <c r="AA186" s="26"/>
      <c r="AB186" s="44"/>
      <c r="AC186" s="44"/>
    </row>
    <row r="187" ht="15.75" customHeight="1">
      <c r="A187" s="25" t="s">
        <v>44</v>
      </c>
      <c r="B187" s="148" t="s">
        <v>176</v>
      </c>
      <c r="C187" s="137" t="s">
        <v>208</v>
      </c>
      <c r="D187" s="132" t="s">
        <v>209</v>
      </c>
      <c r="E187" s="26" t="s">
        <v>56</v>
      </c>
      <c r="F187" s="40" t="s">
        <v>791</v>
      </c>
      <c r="G187" s="26"/>
      <c r="H187" s="26"/>
      <c r="I187" s="40" t="s">
        <v>50</v>
      </c>
      <c r="J187" s="48" t="s">
        <v>51</v>
      </c>
      <c r="K187" s="40" t="s">
        <v>50</v>
      </c>
      <c r="L187" s="152" t="s">
        <v>179</v>
      </c>
      <c r="M187" s="42"/>
      <c r="N187" s="42"/>
      <c r="O187" s="154"/>
      <c r="P187" s="171"/>
      <c r="Q187" s="168"/>
      <c r="R187" s="168"/>
      <c r="S187" s="169"/>
      <c r="T187" s="132">
        <v>2.0</v>
      </c>
      <c r="U187" s="37">
        <v>527.75</v>
      </c>
      <c r="V187" s="132">
        <v>1.0</v>
      </c>
      <c r="W187" s="49">
        <v>263.87</v>
      </c>
      <c r="X187" s="26">
        <f t="shared" si="1"/>
        <v>2.5</v>
      </c>
      <c r="Y187" s="38">
        <f t="shared" si="2"/>
        <v>1319.37</v>
      </c>
      <c r="Z187" s="38">
        <f t="shared" si="3"/>
        <v>1319.37</v>
      </c>
      <c r="AA187" s="26"/>
      <c r="AB187" s="44"/>
      <c r="AC187" s="44"/>
    </row>
    <row r="188" ht="15.75" customHeight="1">
      <c r="A188" s="25" t="s">
        <v>44</v>
      </c>
      <c r="B188" s="148" t="s">
        <v>176</v>
      </c>
      <c r="C188" s="137" t="s">
        <v>600</v>
      </c>
      <c r="D188" s="132" t="s">
        <v>601</v>
      </c>
      <c r="E188" s="26" t="s">
        <v>56</v>
      </c>
      <c r="F188" s="40" t="s">
        <v>791</v>
      </c>
      <c r="G188" s="26"/>
      <c r="H188" s="26"/>
      <c r="I188" s="40" t="s">
        <v>50</v>
      </c>
      <c r="J188" s="48" t="s">
        <v>51</v>
      </c>
      <c r="K188" s="40" t="s">
        <v>50</v>
      </c>
      <c r="L188" s="152" t="s">
        <v>179</v>
      </c>
      <c r="M188" s="42"/>
      <c r="N188" s="42"/>
      <c r="O188" s="154"/>
      <c r="P188" s="171"/>
      <c r="Q188" s="168"/>
      <c r="R188" s="168"/>
      <c r="S188" s="169"/>
      <c r="T188" s="132">
        <v>0.0</v>
      </c>
      <c r="U188" s="37">
        <v>527.75</v>
      </c>
      <c r="V188" s="132">
        <v>1.0</v>
      </c>
      <c r="W188" s="49">
        <v>263.87</v>
      </c>
      <c r="X188" s="26">
        <f t="shared" si="1"/>
        <v>0.5</v>
      </c>
      <c r="Y188" s="38">
        <f t="shared" si="2"/>
        <v>263.87</v>
      </c>
      <c r="Z188" s="38">
        <f t="shared" si="3"/>
        <v>263.87</v>
      </c>
      <c r="AA188" s="26"/>
      <c r="AB188" s="44"/>
      <c r="AC188" s="44"/>
    </row>
    <row r="189" ht="15.75" customHeight="1">
      <c r="A189" s="25" t="s">
        <v>44</v>
      </c>
      <c r="B189" s="148" t="s">
        <v>176</v>
      </c>
      <c r="C189" s="137" t="s">
        <v>383</v>
      </c>
      <c r="D189" s="132" t="s">
        <v>384</v>
      </c>
      <c r="E189" s="26" t="s">
        <v>56</v>
      </c>
      <c r="F189" s="40" t="s">
        <v>791</v>
      </c>
      <c r="G189" s="26"/>
      <c r="H189" s="26"/>
      <c r="I189" s="40" t="s">
        <v>50</v>
      </c>
      <c r="J189" s="48" t="s">
        <v>51</v>
      </c>
      <c r="K189" s="40" t="s">
        <v>50</v>
      </c>
      <c r="L189" s="152" t="s">
        <v>179</v>
      </c>
      <c r="M189" s="42"/>
      <c r="N189" s="42"/>
      <c r="O189" s="154"/>
      <c r="P189" s="171"/>
      <c r="Q189" s="168"/>
      <c r="R189" s="168"/>
      <c r="S189" s="169"/>
      <c r="T189" s="132">
        <v>3.0</v>
      </c>
      <c r="U189" s="37">
        <v>527.75</v>
      </c>
      <c r="V189" s="132">
        <v>1.0</v>
      </c>
      <c r="W189" s="49">
        <v>263.87</v>
      </c>
      <c r="X189" s="26">
        <f t="shared" si="1"/>
        <v>3.5</v>
      </c>
      <c r="Y189" s="38">
        <f t="shared" si="2"/>
        <v>1847.12</v>
      </c>
      <c r="Z189" s="38">
        <f t="shared" si="3"/>
        <v>1847.12</v>
      </c>
      <c r="AA189" s="26"/>
      <c r="AB189" s="44"/>
      <c r="AC189" s="44"/>
    </row>
    <row r="190" ht="15.75" customHeight="1">
      <c r="A190" s="25" t="s">
        <v>44</v>
      </c>
      <c r="B190" s="148" t="s">
        <v>176</v>
      </c>
      <c r="C190" s="137" t="s">
        <v>385</v>
      </c>
      <c r="D190" s="132" t="s">
        <v>386</v>
      </c>
      <c r="E190" s="26" t="s">
        <v>56</v>
      </c>
      <c r="F190" s="40" t="s">
        <v>791</v>
      </c>
      <c r="G190" s="26"/>
      <c r="H190" s="26"/>
      <c r="I190" s="40" t="s">
        <v>50</v>
      </c>
      <c r="J190" s="48" t="s">
        <v>51</v>
      </c>
      <c r="K190" s="40" t="s">
        <v>50</v>
      </c>
      <c r="L190" s="152" t="s">
        <v>179</v>
      </c>
      <c r="M190" s="42"/>
      <c r="N190" s="42"/>
      <c r="O190" s="154"/>
      <c r="P190" s="171"/>
      <c r="Q190" s="168"/>
      <c r="R190" s="168"/>
      <c r="S190" s="169"/>
      <c r="T190" s="132">
        <v>3.0</v>
      </c>
      <c r="U190" s="37">
        <v>527.75</v>
      </c>
      <c r="V190" s="132">
        <v>1.0</v>
      </c>
      <c r="W190" s="49">
        <v>263.87</v>
      </c>
      <c r="X190" s="26">
        <f t="shared" si="1"/>
        <v>3.5</v>
      </c>
      <c r="Y190" s="38">
        <f t="shared" si="2"/>
        <v>1847.12</v>
      </c>
      <c r="Z190" s="38">
        <f t="shared" si="3"/>
        <v>1847.12</v>
      </c>
      <c r="AA190" s="26"/>
      <c r="AB190" s="44"/>
      <c r="AC190" s="44"/>
    </row>
    <row r="191" ht="15.75" customHeight="1">
      <c r="A191" s="25" t="s">
        <v>44</v>
      </c>
      <c r="B191" s="148" t="s">
        <v>176</v>
      </c>
      <c r="C191" s="137" t="s">
        <v>387</v>
      </c>
      <c r="D191" s="132" t="s">
        <v>388</v>
      </c>
      <c r="E191" s="26" t="s">
        <v>56</v>
      </c>
      <c r="F191" s="40" t="s">
        <v>791</v>
      </c>
      <c r="G191" s="26"/>
      <c r="H191" s="26"/>
      <c r="I191" s="40" t="s">
        <v>50</v>
      </c>
      <c r="J191" s="48" t="s">
        <v>51</v>
      </c>
      <c r="K191" s="40" t="s">
        <v>50</v>
      </c>
      <c r="L191" s="152" t="s">
        <v>179</v>
      </c>
      <c r="M191" s="42"/>
      <c r="N191" s="42"/>
      <c r="O191" s="154"/>
      <c r="P191" s="171"/>
      <c r="Q191" s="168"/>
      <c r="R191" s="168"/>
      <c r="S191" s="169"/>
      <c r="T191" s="132">
        <v>1.0</v>
      </c>
      <c r="U191" s="37">
        <v>527.75</v>
      </c>
      <c r="V191" s="132">
        <v>0.0</v>
      </c>
      <c r="W191" s="49">
        <v>263.87</v>
      </c>
      <c r="X191" s="26">
        <f t="shared" si="1"/>
        <v>1</v>
      </c>
      <c r="Y191" s="38">
        <f t="shared" si="2"/>
        <v>527.75</v>
      </c>
      <c r="Z191" s="38">
        <f t="shared" si="3"/>
        <v>527.75</v>
      </c>
      <c r="AA191" s="26"/>
      <c r="AB191" s="44"/>
      <c r="AC191" s="44"/>
    </row>
    <row r="192" ht="15.75" customHeight="1">
      <c r="A192" s="25" t="s">
        <v>44</v>
      </c>
      <c r="B192" s="148" t="s">
        <v>176</v>
      </c>
      <c r="C192" s="137" t="s">
        <v>389</v>
      </c>
      <c r="D192" s="132" t="s">
        <v>390</v>
      </c>
      <c r="E192" s="26" t="s">
        <v>56</v>
      </c>
      <c r="F192" s="40" t="s">
        <v>791</v>
      </c>
      <c r="G192" s="26"/>
      <c r="H192" s="26"/>
      <c r="I192" s="40" t="s">
        <v>50</v>
      </c>
      <c r="J192" s="48" t="s">
        <v>51</v>
      </c>
      <c r="K192" s="40" t="s">
        <v>50</v>
      </c>
      <c r="L192" s="152" t="s">
        <v>179</v>
      </c>
      <c r="M192" s="42"/>
      <c r="N192" s="42"/>
      <c r="O192" s="154"/>
      <c r="P192" s="171"/>
      <c r="Q192" s="168"/>
      <c r="R192" s="168"/>
      <c r="S192" s="169"/>
      <c r="T192" s="132">
        <v>1.0</v>
      </c>
      <c r="U192" s="37">
        <v>527.75</v>
      </c>
      <c r="V192" s="132">
        <v>0.0</v>
      </c>
      <c r="W192" s="49">
        <v>263.87</v>
      </c>
      <c r="X192" s="26">
        <f t="shared" si="1"/>
        <v>1</v>
      </c>
      <c r="Y192" s="38">
        <f t="shared" si="2"/>
        <v>527.75</v>
      </c>
      <c r="Z192" s="38">
        <f t="shared" si="3"/>
        <v>527.75</v>
      </c>
      <c r="AA192" s="26"/>
      <c r="AB192" s="44"/>
      <c r="AC192" s="44"/>
    </row>
    <row r="193" ht="15.75" customHeight="1">
      <c r="A193" s="25" t="s">
        <v>44</v>
      </c>
      <c r="B193" s="148" t="s">
        <v>176</v>
      </c>
      <c r="C193" s="137" t="s">
        <v>496</v>
      </c>
      <c r="D193" s="132" t="s">
        <v>497</v>
      </c>
      <c r="E193" s="26" t="s">
        <v>56</v>
      </c>
      <c r="F193" s="40" t="s">
        <v>791</v>
      </c>
      <c r="G193" s="26"/>
      <c r="H193" s="26"/>
      <c r="I193" s="40" t="s">
        <v>50</v>
      </c>
      <c r="J193" s="48" t="s">
        <v>51</v>
      </c>
      <c r="K193" s="40" t="s">
        <v>50</v>
      </c>
      <c r="L193" s="152" t="s">
        <v>179</v>
      </c>
      <c r="M193" s="42"/>
      <c r="N193" s="42"/>
      <c r="O193" s="154"/>
      <c r="P193" s="171"/>
      <c r="Q193" s="168"/>
      <c r="R193" s="168"/>
      <c r="S193" s="169"/>
      <c r="T193" s="132">
        <v>4.0</v>
      </c>
      <c r="U193" s="37">
        <v>527.75</v>
      </c>
      <c r="V193" s="132">
        <v>1.0</v>
      </c>
      <c r="W193" s="49">
        <v>263.87</v>
      </c>
      <c r="X193" s="26">
        <f t="shared" si="1"/>
        <v>4.5</v>
      </c>
      <c r="Y193" s="38">
        <f t="shared" si="2"/>
        <v>2374.87</v>
      </c>
      <c r="Z193" s="38">
        <f t="shared" si="3"/>
        <v>2374.87</v>
      </c>
      <c r="AA193" s="26"/>
      <c r="AB193" s="44"/>
      <c r="AC193" s="44"/>
    </row>
    <row r="194" ht="15.75" customHeight="1">
      <c r="A194" s="25" t="s">
        <v>44</v>
      </c>
      <c r="B194" s="148" t="s">
        <v>176</v>
      </c>
      <c r="C194" s="137" t="s">
        <v>375</v>
      </c>
      <c r="D194" s="132" t="s">
        <v>376</v>
      </c>
      <c r="E194" s="26" t="s">
        <v>56</v>
      </c>
      <c r="F194" s="40" t="s">
        <v>791</v>
      </c>
      <c r="G194" s="26"/>
      <c r="H194" s="26"/>
      <c r="I194" s="40" t="s">
        <v>50</v>
      </c>
      <c r="J194" s="48" t="s">
        <v>51</v>
      </c>
      <c r="K194" s="40" t="s">
        <v>50</v>
      </c>
      <c r="L194" s="152" t="s">
        <v>179</v>
      </c>
      <c r="M194" s="42"/>
      <c r="N194" s="42"/>
      <c r="O194" s="154"/>
      <c r="P194" s="171"/>
      <c r="Q194" s="168"/>
      <c r="R194" s="168"/>
      <c r="S194" s="169"/>
      <c r="T194" s="132">
        <v>2.0</v>
      </c>
      <c r="U194" s="37">
        <v>527.75</v>
      </c>
      <c r="V194" s="132">
        <v>1.0</v>
      </c>
      <c r="W194" s="49">
        <v>263.87</v>
      </c>
      <c r="X194" s="26">
        <f t="shared" si="1"/>
        <v>2.5</v>
      </c>
      <c r="Y194" s="38">
        <f t="shared" si="2"/>
        <v>1319.37</v>
      </c>
      <c r="Z194" s="38">
        <f t="shared" si="3"/>
        <v>1319.37</v>
      </c>
      <c r="AA194" s="26"/>
      <c r="AB194" s="44"/>
      <c r="AC194" s="44"/>
    </row>
    <row r="195" ht="15.75" customHeight="1">
      <c r="A195" s="25" t="s">
        <v>44</v>
      </c>
      <c r="B195" s="148" t="s">
        <v>176</v>
      </c>
      <c r="C195" s="137" t="s">
        <v>504</v>
      </c>
      <c r="D195" s="132" t="s">
        <v>505</v>
      </c>
      <c r="E195" s="26" t="s">
        <v>56</v>
      </c>
      <c r="F195" s="40" t="s">
        <v>791</v>
      </c>
      <c r="G195" s="26"/>
      <c r="H195" s="26"/>
      <c r="I195" s="40" t="s">
        <v>50</v>
      </c>
      <c r="J195" s="48" t="s">
        <v>51</v>
      </c>
      <c r="K195" s="40" t="s">
        <v>50</v>
      </c>
      <c r="L195" s="152" t="s">
        <v>179</v>
      </c>
      <c r="M195" s="42"/>
      <c r="N195" s="42"/>
      <c r="O195" s="154"/>
      <c r="P195" s="171"/>
      <c r="Q195" s="168"/>
      <c r="R195" s="168"/>
      <c r="S195" s="169"/>
      <c r="T195" s="132">
        <v>2.0</v>
      </c>
      <c r="U195" s="37">
        <v>527.75</v>
      </c>
      <c r="V195" s="132">
        <v>1.0</v>
      </c>
      <c r="W195" s="49">
        <v>263.87</v>
      </c>
      <c r="X195" s="26">
        <f t="shared" si="1"/>
        <v>2.5</v>
      </c>
      <c r="Y195" s="38">
        <f t="shared" si="2"/>
        <v>1319.37</v>
      </c>
      <c r="Z195" s="38">
        <f t="shared" si="3"/>
        <v>1319.37</v>
      </c>
      <c r="AA195" s="26"/>
      <c r="AB195" s="44"/>
      <c r="AC195" s="44"/>
    </row>
    <row r="196" ht="15.75" customHeight="1">
      <c r="A196" s="25" t="s">
        <v>44</v>
      </c>
      <c r="B196" s="148" t="s">
        <v>176</v>
      </c>
      <c r="C196" s="137" t="s">
        <v>362</v>
      </c>
      <c r="D196" s="132" t="s">
        <v>363</v>
      </c>
      <c r="E196" s="26" t="s">
        <v>56</v>
      </c>
      <c r="F196" s="40" t="s">
        <v>791</v>
      </c>
      <c r="G196" s="26"/>
      <c r="H196" s="26"/>
      <c r="I196" s="40" t="s">
        <v>50</v>
      </c>
      <c r="J196" s="48" t="s">
        <v>51</v>
      </c>
      <c r="K196" s="40" t="s">
        <v>50</v>
      </c>
      <c r="L196" s="152" t="s">
        <v>179</v>
      </c>
      <c r="M196" s="42"/>
      <c r="N196" s="42"/>
      <c r="O196" s="154"/>
      <c r="P196" s="171"/>
      <c r="Q196" s="168"/>
      <c r="R196" s="168"/>
      <c r="S196" s="169"/>
      <c r="T196" s="132">
        <v>2.0</v>
      </c>
      <c r="U196" s="37">
        <v>527.75</v>
      </c>
      <c r="V196" s="132">
        <v>1.0</v>
      </c>
      <c r="W196" s="49">
        <v>263.87</v>
      </c>
      <c r="X196" s="26">
        <f t="shared" si="1"/>
        <v>2.5</v>
      </c>
      <c r="Y196" s="38">
        <f t="shared" si="2"/>
        <v>1319.37</v>
      </c>
      <c r="Z196" s="38">
        <f t="shared" si="3"/>
        <v>1319.37</v>
      </c>
      <c r="AA196" s="26"/>
      <c r="AB196" s="44"/>
      <c r="AC196" s="44"/>
    </row>
    <row r="197" ht="15.75" customHeight="1">
      <c r="A197" s="25" t="s">
        <v>44</v>
      </c>
      <c r="B197" s="148" t="s">
        <v>176</v>
      </c>
      <c r="C197" s="137" t="s">
        <v>662</v>
      </c>
      <c r="D197" s="132" t="s">
        <v>663</v>
      </c>
      <c r="E197" s="26" t="s">
        <v>56</v>
      </c>
      <c r="F197" s="40" t="s">
        <v>791</v>
      </c>
      <c r="G197" s="26"/>
      <c r="H197" s="26"/>
      <c r="I197" s="40" t="s">
        <v>50</v>
      </c>
      <c r="J197" s="48" t="s">
        <v>51</v>
      </c>
      <c r="K197" s="40" t="s">
        <v>50</v>
      </c>
      <c r="L197" s="152" t="s">
        <v>179</v>
      </c>
      <c r="M197" s="42"/>
      <c r="N197" s="42"/>
      <c r="O197" s="154"/>
      <c r="P197" s="171"/>
      <c r="Q197" s="168"/>
      <c r="R197" s="168"/>
      <c r="S197" s="169"/>
      <c r="T197" s="132">
        <v>1.0</v>
      </c>
      <c r="U197" s="37">
        <v>527.75</v>
      </c>
      <c r="V197" s="132">
        <v>1.0</v>
      </c>
      <c r="W197" s="49">
        <v>263.87</v>
      </c>
      <c r="X197" s="26">
        <f t="shared" si="1"/>
        <v>1.5</v>
      </c>
      <c r="Y197" s="38">
        <f t="shared" si="2"/>
        <v>791.62</v>
      </c>
      <c r="Z197" s="38">
        <f t="shared" si="3"/>
        <v>791.62</v>
      </c>
      <c r="AA197" s="26"/>
      <c r="AB197" s="44"/>
      <c r="AC197" s="44"/>
    </row>
    <row r="198" ht="15.75" customHeight="1">
      <c r="A198" s="25" t="s">
        <v>44</v>
      </c>
      <c r="B198" s="148" t="s">
        <v>176</v>
      </c>
      <c r="C198" s="137" t="s">
        <v>226</v>
      </c>
      <c r="D198" s="132" t="s">
        <v>227</v>
      </c>
      <c r="E198" s="26" t="s">
        <v>56</v>
      </c>
      <c r="F198" s="40" t="s">
        <v>791</v>
      </c>
      <c r="G198" s="26"/>
      <c r="H198" s="26"/>
      <c r="I198" s="40" t="s">
        <v>50</v>
      </c>
      <c r="J198" s="48" t="s">
        <v>51</v>
      </c>
      <c r="K198" s="40" t="s">
        <v>50</v>
      </c>
      <c r="L198" s="152" t="s">
        <v>179</v>
      </c>
      <c r="M198" s="42"/>
      <c r="N198" s="42"/>
      <c r="O198" s="154"/>
      <c r="P198" s="171"/>
      <c r="Q198" s="168"/>
      <c r="R198" s="168"/>
      <c r="S198" s="169"/>
      <c r="T198" s="132">
        <v>2.0</v>
      </c>
      <c r="U198" s="37">
        <v>454.95</v>
      </c>
      <c r="V198" s="132">
        <v>0.0</v>
      </c>
      <c r="W198" s="37">
        <v>227.48</v>
      </c>
      <c r="X198" s="26">
        <f t="shared" si="1"/>
        <v>2</v>
      </c>
      <c r="Y198" s="38">
        <f t="shared" si="2"/>
        <v>909.9</v>
      </c>
      <c r="Z198" s="38">
        <f t="shared" si="3"/>
        <v>909.9</v>
      </c>
      <c r="AA198" s="26"/>
      <c r="AB198" s="44"/>
      <c r="AC198" s="44"/>
    </row>
    <row r="199" ht="15.75" customHeight="1">
      <c r="A199" s="25" t="s">
        <v>44</v>
      </c>
      <c r="B199" s="148" t="s">
        <v>176</v>
      </c>
      <c r="C199" s="137" t="s">
        <v>220</v>
      </c>
      <c r="D199" s="132" t="s">
        <v>221</v>
      </c>
      <c r="E199" s="26" t="s">
        <v>56</v>
      </c>
      <c r="F199" s="40" t="s">
        <v>791</v>
      </c>
      <c r="G199" s="26"/>
      <c r="H199" s="26"/>
      <c r="I199" s="40" t="s">
        <v>50</v>
      </c>
      <c r="J199" s="48" t="s">
        <v>51</v>
      </c>
      <c r="K199" s="26" t="s">
        <v>50</v>
      </c>
      <c r="L199" s="152" t="s">
        <v>179</v>
      </c>
      <c r="M199" s="42"/>
      <c r="N199" s="42"/>
      <c r="O199" s="154"/>
      <c r="P199" s="171"/>
      <c r="Q199" s="168"/>
      <c r="R199" s="168"/>
      <c r="S199" s="169"/>
      <c r="T199" s="132">
        <v>2.0</v>
      </c>
      <c r="U199" s="37">
        <v>454.95</v>
      </c>
      <c r="V199" s="132">
        <v>0.0</v>
      </c>
      <c r="W199" s="37">
        <v>227.48</v>
      </c>
      <c r="X199" s="26">
        <f t="shared" si="1"/>
        <v>2</v>
      </c>
      <c r="Y199" s="38">
        <f t="shared" si="2"/>
        <v>909.9</v>
      </c>
      <c r="Z199" s="38">
        <f t="shared" si="3"/>
        <v>909.9</v>
      </c>
      <c r="AA199" s="26"/>
      <c r="AB199" s="44"/>
      <c r="AC199" s="44"/>
    </row>
    <row r="200" ht="15.75" customHeight="1">
      <c r="A200" s="25" t="s">
        <v>44</v>
      </c>
      <c r="B200" s="148" t="s">
        <v>176</v>
      </c>
      <c r="C200" s="137" t="s">
        <v>222</v>
      </c>
      <c r="D200" s="132" t="s">
        <v>223</v>
      </c>
      <c r="E200" s="26" t="s">
        <v>56</v>
      </c>
      <c r="F200" s="40" t="s">
        <v>791</v>
      </c>
      <c r="G200" s="26"/>
      <c r="H200" s="26"/>
      <c r="I200" s="40" t="s">
        <v>50</v>
      </c>
      <c r="J200" s="48" t="s">
        <v>51</v>
      </c>
      <c r="K200" s="26" t="s">
        <v>50</v>
      </c>
      <c r="L200" s="152" t="s">
        <v>179</v>
      </c>
      <c r="M200" s="42"/>
      <c r="N200" s="42"/>
      <c r="O200" s="154"/>
      <c r="P200" s="171"/>
      <c r="Q200" s="168"/>
      <c r="R200" s="168"/>
      <c r="S200" s="169"/>
      <c r="T200" s="132">
        <v>3.0</v>
      </c>
      <c r="U200" s="37">
        <v>454.95</v>
      </c>
      <c r="V200" s="132">
        <v>0.0</v>
      </c>
      <c r="W200" s="37">
        <v>227.48</v>
      </c>
      <c r="X200" s="26">
        <f t="shared" si="1"/>
        <v>3</v>
      </c>
      <c r="Y200" s="38">
        <f t="shared" si="2"/>
        <v>1364.85</v>
      </c>
      <c r="Z200" s="38">
        <f t="shared" si="3"/>
        <v>1364.85</v>
      </c>
      <c r="AA200" s="26"/>
      <c r="AB200" s="44"/>
      <c r="AC200" s="44"/>
    </row>
    <row r="201" ht="15.75" customHeight="1">
      <c r="A201" s="25" t="s">
        <v>44</v>
      </c>
      <c r="B201" s="148" t="s">
        <v>176</v>
      </c>
      <c r="C201" s="137" t="s">
        <v>224</v>
      </c>
      <c r="D201" s="132" t="s">
        <v>225</v>
      </c>
      <c r="E201" s="26" t="s">
        <v>56</v>
      </c>
      <c r="F201" s="40" t="s">
        <v>791</v>
      </c>
      <c r="G201" s="26"/>
      <c r="H201" s="26"/>
      <c r="I201" s="40" t="s">
        <v>50</v>
      </c>
      <c r="J201" s="48" t="s">
        <v>51</v>
      </c>
      <c r="K201" s="26" t="s">
        <v>50</v>
      </c>
      <c r="L201" s="152" t="s">
        <v>179</v>
      </c>
      <c r="M201" s="42"/>
      <c r="N201" s="42"/>
      <c r="O201" s="154"/>
      <c r="P201" s="171"/>
      <c r="Q201" s="168"/>
      <c r="R201" s="168"/>
      <c r="S201" s="169"/>
      <c r="T201" s="132">
        <v>3.0</v>
      </c>
      <c r="U201" s="37">
        <v>454.95</v>
      </c>
      <c r="V201" s="132">
        <v>0.0</v>
      </c>
      <c r="W201" s="37">
        <v>227.48</v>
      </c>
      <c r="X201" s="26">
        <f t="shared" si="1"/>
        <v>3</v>
      </c>
      <c r="Y201" s="38">
        <f t="shared" si="2"/>
        <v>1364.85</v>
      </c>
      <c r="Z201" s="38">
        <f t="shared" si="3"/>
        <v>1364.85</v>
      </c>
      <c r="AA201" s="26"/>
      <c r="AB201" s="44"/>
      <c r="AC201" s="44"/>
    </row>
    <row r="202" ht="15.75" customHeight="1">
      <c r="A202" s="25" t="s">
        <v>44</v>
      </c>
      <c r="B202" s="148" t="s">
        <v>176</v>
      </c>
      <c r="C202" s="137" t="s">
        <v>228</v>
      </c>
      <c r="D202" s="132" t="s">
        <v>229</v>
      </c>
      <c r="E202" s="26" t="s">
        <v>56</v>
      </c>
      <c r="F202" s="40" t="s">
        <v>791</v>
      </c>
      <c r="G202" s="26"/>
      <c r="H202" s="26"/>
      <c r="I202" s="40" t="s">
        <v>50</v>
      </c>
      <c r="J202" s="48" t="s">
        <v>51</v>
      </c>
      <c r="K202" s="26" t="s">
        <v>50</v>
      </c>
      <c r="L202" s="152" t="s">
        <v>179</v>
      </c>
      <c r="M202" s="42"/>
      <c r="N202" s="42"/>
      <c r="O202" s="154"/>
      <c r="P202" s="171"/>
      <c r="Q202" s="168"/>
      <c r="R202" s="168"/>
      <c r="S202" s="169"/>
      <c r="T202" s="132">
        <v>2.0</v>
      </c>
      <c r="U202" s="37">
        <v>454.95</v>
      </c>
      <c r="V202" s="132">
        <v>0.0</v>
      </c>
      <c r="W202" s="37">
        <v>227.48</v>
      </c>
      <c r="X202" s="26">
        <f t="shared" si="1"/>
        <v>2</v>
      </c>
      <c r="Y202" s="38">
        <f t="shared" si="2"/>
        <v>909.9</v>
      </c>
      <c r="Z202" s="38">
        <f t="shared" si="3"/>
        <v>909.9</v>
      </c>
      <c r="AA202" s="26"/>
      <c r="AB202" s="44"/>
      <c r="AC202" s="44"/>
    </row>
    <row r="203" ht="15.75" customHeight="1">
      <c r="A203" s="25" t="s">
        <v>44</v>
      </c>
      <c r="B203" s="148" t="s">
        <v>176</v>
      </c>
      <c r="C203" s="137" t="s">
        <v>226</v>
      </c>
      <c r="D203" s="132" t="s">
        <v>227</v>
      </c>
      <c r="E203" s="26" t="s">
        <v>56</v>
      </c>
      <c r="F203" s="40" t="s">
        <v>791</v>
      </c>
      <c r="G203" s="26"/>
      <c r="H203" s="26"/>
      <c r="I203" s="40" t="s">
        <v>50</v>
      </c>
      <c r="J203" s="48" t="s">
        <v>51</v>
      </c>
      <c r="K203" s="40" t="s">
        <v>50</v>
      </c>
      <c r="L203" s="152" t="s">
        <v>179</v>
      </c>
      <c r="M203" s="42"/>
      <c r="N203" s="42"/>
      <c r="O203" s="154"/>
      <c r="P203" s="171"/>
      <c r="Q203" s="168"/>
      <c r="R203" s="168"/>
      <c r="S203" s="169"/>
      <c r="T203" s="132">
        <v>4.0</v>
      </c>
      <c r="U203" s="37">
        <v>454.95</v>
      </c>
      <c r="V203" s="132">
        <v>1.0</v>
      </c>
      <c r="W203" s="37">
        <v>227.48</v>
      </c>
      <c r="X203" s="26">
        <f t="shared" si="1"/>
        <v>4.5</v>
      </c>
      <c r="Y203" s="38">
        <f t="shared" si="2"/>
        <v>2047.28</v>
      </c>
      <c r="Z203" s="38">
        <f t="shared" si="3"/>
        <v>2047.28</v>
      </c>
      <c r="AA203" s="26"/>
      <c r="AB203" s="44"/>
      <c r="AC203" s="44"/>
    </row>
    <row r="204" ht="15.75" customHeight="1">
      <c r="A204" s="25" t="s">
        <v>44</v>
      </c>
      <c r="B204" s="148" t="s">
        <v>176</v>
      </c>
      <c r="C204" s="137" t="s">
        <v>220</v>
      </c>
      <c r="D204" s="132" t="s">
        <v>221</v>
      </c>
      <c r="E204" s="26" t="s">
        <v>56</v>
      </c>
      <c r="F204" s="40" t="s">
        <v>791</v>
      </c>
      <c r="G204" s="26"/>
      <c r="H204" s="26"/>
      <c r="I204" s="40" t="s">
        <v>50</v>
      </c>
      <c r="J204" s="48" t="s">
        <v>51</v>
      </c>
      <c r="K204" s="26" t="s">
        <v>50</v>
      </c>
      <c r="L204" s="152" t="s">
        <v>179</v>
      </c>
      <c r="M204" s="42"/>
      <c r="N204" s="42"/>
      <c r="O204" s="154"/>
      <c r="P204" s="171"/>
      <c r="Q204" s="168"/>
      <c r="R204" s="168"/>
      <c r="S204" s="169"/>
      <c r="T204" s="132">
        <v>4.0</v>
      </c>
      <c r="U204" s="37">
        <v>454.95</v>
      </c>
      <c r="V204" s="132">
        <v>1.0</v>
      </c>
      <c r="W204" s="37">
        <v>227.48</v>
      </c>
      <c r="X204" s="26">
        <f t="shared" si="1"/>
        <v>4.5</v>
      </c>
      <c r="Y204" s="38">
        <f t="shared" si="2"/>
        <v>2047.28</v>
      </c>
      <c r="Z204" s="38">
        <f t="shared" si="3"/>
        <v>2047.28</v>
      </c>
      <c r="AA204" s="26"/>
      <c r="AB204" s="44"/>
      <c r="AC204" s="44"/>
    </row>
    <row r="205" ht="15.75" customHeight="1">
      <c r="A205" s="25" t="s">
        <v>44</v>
      </c>
      <c r="B205" s="148" t="s">
        <v>176</v>
      </c>
      <c r="C205" s="137" t="s">
        <v>222</v>
      </c>
      <c r="D205" s="132" t="s">
        <v>223</v>
      </c>
      <c r="E205" s="26" t="s">
        <v>56</v>
      </c>
      <c r="F205" s="40" t="s">
        <v>791</v>
      </c>
      <c r="G205" s="26"/>
      <c r="H205" s="26"/>
      <c r="I205" s="40" t="s">
        <v>50</v>
      </c>
      <c r="J205" s="48" t="s">
        <v>51</v>
      </c>
      <c r="K205" s="26" t="s">
        <v>50</v>
      </c>
      <c r="L205" s="152" t="s">
        <v>179</v>
      </c>
      <c r="M205" s="42"/>
      <c r="N205" s="42"/>
      <c r="O205" s="154"/>
      <c r="P205" s="171"/>
      <c r="Q205" s="168"/>
      <c r="R205" s="168"/>
      <c r="S205" s="169"/>
      <c r="T205" s="132">
        <v>4.0</v>
      </c>
      <c r="U205" s="37">
        <v>454.95</v>
      </c>
      <c r="V205" s="132">
        <v>1.0</v>
      </c>
      <c r="W205" s="37">
        <v>227.48</v>
      </c>
      <c r="X205" s="26">
        <f t="shared" si="1"/>
        <v>4.5</v>
      </c>
      <c r="Y205" s="38">
        <f t="shared" si="2"/>
        <v>2047.28</v>
      </c>
      <c r="Z205" s="38">
        <f t="shared" si="3"/>
        <v>2047.28</v>
      </c>
      <c r="AA205" s="26"/>
      <c r="AB205" s="44"/>
      <c r="AC205" s="44"/>
    </row>
    <row r="206" ht="15.75" customHeight="1">
      <c r="A206" s="25" t="s">
        <v>44</v>
      </c>
      <c r="B206" s="148" t="s">
        <v>176</v>
      </c>
      <c r="C206" s="137" t="s">
        <v>224</v>
      </c>
      <c r="D206" s="132" t="s">
        <v>225</v>
      </c>
      <c r="E206" s="26" t="s">
        <v>56</v>
      </c>
      <c r="F206" s="40" t="s">
        <v>791</v>
      </c>
      <c r="G206" s="26"/>
      <c r="H206" s="26"/>
      <c r="I206" s="40" t="s">
        <v>50</v>
      </c>
      <c r="J206" s="48" t="s">
        <v>51</v>
      </c>
      <c r="K206" s="26" t="s">
        <v>50</v>
      </c>
      <c r="L206" s="152" t="s">
        <v>179</v>
      </c>
      <c r="M206" s="42"/>
      <c r="N206" s="42"/>
      <c r="O206" s="154"/>
      <c r="P206" s="171"/>
      <c r="Q206" s="168"/>
      <c r="R206" s="168"/>
      <c r="S206" s="169"/>
      <c r="T206" s="132">
        <v>4.0</v>
      </c>
      <c r="U206" s="37">
        <v>454.95</v>
      </c>
      <c r="V206" s="132">
        <v>1.0</v>
      </c>
      <c r="W206" s="37">
        <v>227.48</v>
      </c>
      <c r="X206" s="26">
        <f t="shared" si="1"/>
        <v>4.5</v>
      </c>
      <c r="Y206" s="38">
        <f t="shared" si="2"/>
        <v>2047.28</v>
      </c>
      <c r="Z206" s="38">
        <f t="shared" si="3"/>
        <v>2047.28</v>
      </c>
      <c r="AA206" s="26"/>
      <c r="AB206" s="44"/>
      <c r="AC206" s="44"/>
    </row>
    <row r="207" ht="15.75" customHeight="1">
      <c r="A207" s="25" t="s">
        <v>44</v>
      </c>
      <c r="B207" s="148" t="s">
        <v>176</v>
      </c>
      <c r="C207" s="137" t="s">
        <v>228</v>
      </c>
      <c r="D207" s="132" t="s">
        <v>229</v>
      </c>
      <c r="E207" s="26" t="s">
        <v>56</v>
      </c>
      <c r="F207" s="40" t="s">
        <v>791</v>
      </c>
      <c r="G207" s="26"/>
      <c r="H207" s="26"/>
      <c r="I207" s="40" t="s">
        <v>50</v>
      </c>
      <c r="J207" s="48" t="s">
        <v>51</v>
      </c>
      <c r="K207" s="26" t="s">
        <v>50</v>
      </c>
      <c r="L207" s="152" t="s">
        <v>179</v>
      </c>
      <c r="M207" s="42"/>
      <c r="N207" s="42"/>
      <c r="O207" s="154"/>
      <c r="P207" s="171"/>
      <c r="Q207" s="168"/>
      <c r="R207" s="168"/>
      <c r="S207" s="169"/>
      <c r="T207" s="132">
        <v>4.0</v>
      </c>
      <c r="U207" s="37">
        <v>454.95</v>
      </c>
      <c r="V207" s="132">
        <v>1.0</v>
      </c>
      <c r="W207" s="37">
        <v>227.48</v>
      </c>
      <c r="X207" s="26">
        <f t="shared" si="1"/>
        <v>4.5</v>
      </c>
      <c r="Y207" s="38">
        <f t="shared" si="2"/>
        <v>2047.28</v>
      </c>
      <c r="Z207" s="38">
        <f t="shared" si="3"/>
        <v>2047.28</v>
      </c>
      <c r="AA207" s="26"/>
      <c r="AB207" s="44"/>
      <c r="AC207" s="44"/>
    </row>
    <row r="208" ht="15.75" customHeight="1">
      <c r="A208" s="25" t="s">
        <v>44</v>
      </c>
      <c r="B208" s="148" t="s">
        <v>176</v>
      </c>
      <c r="C208" s="56" t="s">
        <v>717</v>
      </c>
      <c r="D208" s="26" t="s">
        <v>718</v>
      </c>
      <c r="E208" s="26" t="s">
        <v>56</v>
      </c>
      <c r="F208" s="40" t="s">
        <v>791</v>
      </c>
      <c r="G208" s="26"/>
      <c r="H208" s="26"/>
      <c r="I208" s="40" t="s">
        <v>50</v>
      </c>
      <c r="J208" s="48" t="s">
        <v>51</v>
      </c>
      <c r="K208" s="40" t="s">
        <v>50</v>
      </c>
      <c r="L208" s="152" t="s">
        <v>179</v>
      </c>
      <c r="M208" s="42"/>
      <c r="N208" s="42"/>
      <c r="O208" s="42"/>
      <c r="P208" s="37"/>
      <c r="Q208" s="168"/>
      <c r="R208" s="168"/>
      <c r="S208" s="169"/>
      <c r="T208" s="26">
        <v>3.0</v>
      </c>
      <c r="U208" s="37">
        <v>527.75</v>
      </c>
      <c r="V208" s="26">
        <v>1.0</v>
      </c>
      <c r="W208" s="49">
        <v>263.87</v>
      </c>
      <c r="X208" s="26">
        <f t="shared" si="1"/>
        <v>3.5</v>
      </c>
      <c r="Y208" s="38">
        <f t="shared" si="2"/>
        <v>1847.12</v>
      </c>
      <c r="Z208" s="38">
        <f t="shared" si="3"/>
        <v>1847.12</v>
      </c>
      <c r="AA208" s="26"/>
      <c r="AB208" s="44"/>
      <c r="AC208" s="44"/>
    </row>
    <row r="209" ht="15.75" customHeight="1">
      <c r="A209" s="25" t="s">
        <v>44</v>
      </c>
      <c r="B209" s="148" t="s">
        <v>176</v>
      </c>
      <c r="C209" s="56" t="s">
        <v>226</v>
      </c>
      <c r="D209" s="26" t="s">
        <v>227</v>
      </c>
      <c r="E209" s="26" t="s">
        <v>56</v>
      </c>
      <c r="F209" s="40" t="s">
        <v>791</v>
      </c>
      <c r="G209" s="26"/>
      <c r="H209" s="26"/>
      <c r="I209" s="40" t="s">
        <v>50</v>
      </c>
      <c r="J209" s="48" t="s">
        <v>51</v>
      </c>
      <c r="K209" s="26" t="s">
        <v>50</v>
      </c>
      <c r="L209" s="152" t="s">
        <v>179</v>
      </c>
      <c r="M209" s="42"/>
      <c r="N209" s="42"/>
      <c r="O209" s="34"/>
      <c r="P209" s="49"/>
      <c r="Q209" s="168"/>
      <c r="R209" s="168"/>
      <c r="S209" s="169"/>
      <c r="T209" s="26">
        <v>4.0</v>
      </c>
      <c r="U209" s="37">
        <v>527.75</v>
      </c>
      <c r="V209" s="26">
        <v>1.0</v>
      </c>
      <c r="W209" s="49">
        <v>263.87</v>
      </c>
      <c r="X209" s="26">
        <f t="shared" si="1"/>
        <v>4.5</v>
      </c>
      <c r="Y209" s="38">
        <f t="shared" si="2"/>
        <v>2374.87</v>
      </c>
      <c r="Z209" s="38">
        <f t="shared" si="3"/>
        <v>2374.87</v>
      </c>
      <c r="AA209" s="26"/>
      <c r="AB209" s="44"/>
      <c r="AC209" s="44"/>
    </row>
    <row r="210" ht="15.75" customHeight="1">
      <c r="A210" s="25" t="s">
        <v>44</v>
      </c>
      <c r="B210" s="148" t="s">
        <v>176</v>
      </c>
      <c r="C210" s="56" t="s">
        <v>220</v>
      </c>
      <c r="D210" s="26" t="s">
        <v>221</v>
      </c>
      <c r="E210" s="26" t="s">
        <v>56</v>
      </c>
      <c r="F210" s="40" t="s">
        <v>791</v>
      </c>
      <c r="G210" s="26"/>
      <c r="H210" s="26"/>
      <c r="I210" s="40" t="s">
        <v>50</v>
      </c>
      <c r="J210" s="48" t="s">
        <v>51</v>
      </c>
      <c r="K210" s="26" t="s">
        <v>50</v>
      </c>
      <c r="L210" s="152" t="s">
        <v>179</v>
      </c>
      <c r="M210" s="42"/>
      <c r="N210" s="42"/>
      <c r="O210" s="42"/>
      <c r="P210" s="37"/>
      <c r="Q210" s="168"/>
      <c r="R210" s="168"/>
      <c r="S210" s="169"/>
      <c r="T210" s="26">
        <v>4.0</v>
      </c>
      <c r="U210" s="37">
        <v>527.75</v>
      </c>
      <c r="V210" s="26">
        <v>1.0</v>
      </c>
      <c r="W210" s="49">
        <v>263.87</v>
      </c>
      <c r="X210" s="26">
        <f t="shared" si="1"/>
        <v>4.5</v>
      </c>
      <c r="Y210" s="38">
        <f t="shared" si="2"/>
        <v>2374.87</v>
      </c>
      <c r="Z210" s="38">
        <f t="shared" si="3"/>
        <v>2374.87</v>
      </c>
      <c r="AA210" s="26"/>
      <c r="AB210" s="44"/>
      <c r="AC210" s="44"/>
    </row>
    <row r="211" ht="15.75" customHeight="1">
      <c r="A211" s="25" t="s">
        <v>44</v>
      </c>
      <c r="B211" s="148" t="s">
        <v>176</v>
      </c>
      <c r="C211" s="56" t="s">
        <v>222</v>
      </c>
      <c r="D211" s="26" t="s">
        <v>223</v>
      </c>
      <c r="E211" s="26" t="s">
        <v>56</v>
      </c>
      <c r="F211" s="40" t="s">
        <v>791</v>
      </c>
      <c r="G211" s="26"/>
      <c r="H211" s="26"/>
      <c r="I211" s="40" t="s">
        <v>50</v>
      </c>
      <c r="J211" s="48" t="s">
        <v>51</v>
      </c>
      <c r="K211" s="26" t="s">
        <v>50</v>
      </c>
      <c r="L211" s="152" t="s">
        <v>179</v>
      </c>
      <c r="M211" s="42"/>
      <c r="N211" s="42"/>
      <c r="O211" s="34"/>
      <c r="P211" s="49"/>
      <c r="Q211" s="168"/>
      <c r="R211" s="168"/>
      <c r="S211" s="169"/>
      <c r="T211" s="26">
        <v>3.0</v>
      </c>
      <c r="U211" s="37">
        <v>527.75</v>
      </c>
      <c r="V211" s="26">
        <v>1.0</v>
      </c>
      <c r="W211" s="49">
        <v>263.87</v>
      </c>
      <c r="X211" s="26">
        <f t="shared" si="1"/>
        <v>3.5</v>
      </c>
      <c r="Y211" s="38">
        <f t="shared" si="2"/>
        <v>1847.12</v>
      </c>
      <c r="Z211" s="38">
        <f t="shared" si="3"/>
        <v>1847.12</v>
      </c>
      <c r="AA211" s="26"/>
      <c r="AB211" s="44"/>
      <c r="AC211" s="44"/>
    </row>
    <row r="212" ht="15.75" customHeight="1">
      <c r="A212" s="25" t="s">
        <v>44</v>
      </c>
      <c r="B212" s="31" t="s">
        <v>176</v>
      </c>
      <c r="C212" s="56" t="s">
        <v>796</v>
      </c>
      <c r="D212" s="26" t="s">
        <v>797</v>
      </c>
      <c r="E212" s="26" t="s">
        <v>56</v>
      </c>
      <c r="F212" s="40" t="s">
        <v>791</v>
      </c>
      <c r="G212" s="26"/>
      <c r="H212" s="26"/>
      <c r="I212" s="40" t="s">
        <v>50</v>
      </c>
      <c r="J212" s="48" t="s">
        <v>51</v>
      </c>
      <c r="K212" s="26" t="s">
        <v>50</v>
      </c>
      <c r="L212" s="152" t="s">
        <v>179</v>
      </c>
      <c r="M212" s="42"/>
      <c r="N212" s="42"/>
      <c r="O212" s="42"/>
      <c r="P212" s="37"/>
      <c r="Q212" s="168"/>
      <c r="R212" s="168"/>
      <c r="S212" s="169"/>
      <c r="T212" s="26">
        <v>3.0</v>
      </c>
      <c r="U212" s="37">
        <v>527.75</v>
      </c>
      <c r="V212" s="26">
        <v>1.0</v>
      </c>
      <c r="W212" s="49">
        <v>263.87</v>
      </c>
      <c r="X212" s="26">
        <f t="shared" si="1"/>
        <v>3.5</v>
      </c>
      <c r="Y212" s="38">
        <f t="shared" si="2"/>
        <v>1847.12</v>
      </c>
      <c r="Z212" s="38">
        <f t="shared" si="3"/>
        <v>1847.12</v>
      </c>
      <c r="AA212" s="26"/>
      <c r="AB212" s="44"/>
      <c r="AC212" s="44"/>
    </row>
    <row r="213" ht="15.75" customHeight="1">
      <c r="A213" s="25" t="s">
        <v>44</v>
      </c>
      <c r="B213" s="31" t="s">
        <v>176</v>
      </c>
      <c r="C213" s="56" t="s">
        <v>538</v>
      </c>
      <c r="D213" s="26" t="s">
        <v>537</v>
      </c>
      <c r="E213" s="26" t="s">
        <v>56</v>
      </c>
      <c r="F213" s="40" t="s">
        <v>791</v>
      </c>
      <c r="G213" s="26"/>
      <c r="H213" s="26"/>
      <c r="I213" s="40" t="s">
        <v>50</v>
      </c>
      <c r="J213" s="48" t="s">
        <v>51</v>
      </c>
      <c r="K213" s="26" t="s">
        <v>50</v>
      </c>
      <c r="L213" s="152" t="s">
        <v>179</v>
      </c>
      <c r="M213" s="42"/>
      <c r="N213" s="42"/>
      <c r="O213" s="34"/>
      <c r="P213" s="49"/>
      <c r="Q213" s="168"/>
      <c r="R213" s="168"/>
      <c r="S213" s="169"/>
      <c r="T213" s="26">
        <v>4.0</v>
      </c>
      <c r="U213" s="37">
        <v>527.75</v>
      </c>
      <c r="V213" s="26">
        <v>1.0</v>
      </c>
      <c r="W213" s="49">
        <v>263.87</v>
      </c>
      <c r="X213" s="26">
        <f t="shared" si="1"/>
        <v>4.5</v>
      </c>
      <c r="Y213" s="38">
        <f t="shared" si="2"/>
        <v>2374.87</v>
      </c>
      <c r="Z213" s="38">
        <f t="shared" si="3"/>
        <v>2374.87</v>
      </c>
      <c r="AA213" s="26"/>
      <c r="AB213" s="44"/>
      <c r="AC213" s="44"/>
    </row>
    <row r="214" ht="15.75" customHeight="1">
      <c r="A214" s="25" t="s">
        <v>44</v>
      </c>
      <c r="B214" s="31" t="s">
        <v>176</v>
      </c>
      <c r="C214" s="56" t="s">
        <v>228</v>
      </c>
      <c r="D214" s="26" t="s">
        <v>229</v>
      </c>
      <c r="E214" s="26" t="s">
        <v>56</v>
      </c>
      <c r="F214" s="40" t="s">
        <v>791</v>
      </c>
      <c r="G214" s="26"/>
      <c r="H214" s="26"/>
      <c r="I214" s="40" t="s">
        <v>50</v>
      </c>
      <c r="J214" s="48" t="s">
        <v>51</v>
      </c>
      <c r="K214" s="26" t="s">
        <v>50</v>
      </c>
      <c r="L214" s="152" t="s">
        <v>179</v>
      </c>
      <c r="M214" s="42"/>
      <c r="N214" s="42"/>
      <c r="O214" s="42"/>
      <c r="P214" s="37"/>
      <c r="Q214" s="168"/>
      <c r="R214" s="168"/>
      <c r="S214" s="169"/>
      <c r="T214" s="26">
        <v>4.0</v>
      </c>
      <c r="U214" s="37">
        <v>527.75</v>
      </c>
      <c r="V214" s="26">
        <v>1.0</v>
      </c>
      <c r="W214" s="62">
        <v>263.87</v>
      </c>
      <c r="X214" s="26">
        <f t="shared" si="1"/>
        <v>4.5</v>
      </c>
      <c r="Y214" s="38">
        <f t="shared" si="2"/>
        <v>2374.87</v>
      </c>
      <c r="Z214" s="38">
        <f t="shared" si="3"/>
        <v>2374.87</v>
      </c>
      <c r="AA214" s="26"/>
      <c r="AB214" s="44"/>
      <c r="AC214" s="44"/>
    </row>
    <row r="215" ht="15.75" customHeight="1">
      <c r="A215" s="25" t="s">
        <v>44</v>
      </c>
      <c r="B215" s="31" t="s">
        <v>230</v>
      </c>
      <c r="C215" s="56" t="s">
        <v>798</v>
      </c>
      <c r="D215" s="26" t="s">
        <v>799</v>
      </c>
      <c r="E215" s="26" t="s">
        <v>56</v>
      </c>
      <c r="F215" s="40" t="s">
        <v>791</v>
      </c>
      <c r="G215" s="26"/>
      <c r="H215" s="26"/>
      <c r="I215" s="26" t="s">
        <v>50</v>
      </c>
      <c r="J215" s="26" t="s">
        <v>233</v>
      </c>
      <c r="K215" s="26" t="s">
        <v>50</v>
      </c>
      <c r="L215" s="40" t="s">
        <v>234</v>
      </c>
      <c r="M215" s="26"/>
      <c r="N215" s="26"/>
      <c r="O215" s="34"/>
      <c r="P215" s="49"/>
      <c r="Q215" s="168"/>
      <c r="R215" s="168"/>
      <c r="S215" s="169"/>
      <c r="T215" s="40">
        <v>3.0</v>
      </c>
      <c r="U215" s="37">
        <v>527.75</v>
      </c>
      <c r="V215" s="26">
        <v>0.0</v>
      </c>
      <c r="W215" s="62">
        <v>263.87</v>
      </c>
      <c r="X215" s="26">
        <f t="shared" si="1"/>
        <v>3</v>
      </c>
      <c r="Y215" s="38">
        <f t="shared" si="2"/>
        <v>1583.25</v>
      </c>
      <c r="Z215" s="38">
        <f t="shared" si="3"/>
        <v>1583.25</v>
      </c>
      <c r="AA215" s="26"/>
      <c r="AB215" s="44"/>
      <c r="AC215" s="44"/>
    </row>
    <row r="216" ht="15.75" customHeight="1">
      <c r="A216" s="25" t="s">
        <v>44</v>
      </c>
      <c r="B216" s="31" t="s">
        <v>230</v>
      </c>
      <c r="C216" s="56" t="s">
        <v>251</v>
      </c>
      <c r="D216" s="26" t="s">
        <v>800</v>
      </c>
      <c r="E216" s="26" t="s">
        <v>56</v>
      </c>
      <c r="F216" s="40" t="s">
        <v>791</v>
      </c>
      <c r="G216" s="26"/>
      <c r="H216" s="26"/>
      <c r="I216" s="26" t="s">
        <v>50</v>
      </c>
      <c r="J216" s="26" t="s">
        <v>233</v>
      </c>
      <c r="K216" s="26" t="s">
        <v>50</v>
      </c>
      <c r="L216" s="40" t="s">
        <v>234</v>
      </c>
      <c r="M216" s="26"/>
      <c r="N216" s="26"/>
      <c r="O216" s="42"/>
      <c r="P216" s="37"/>
      <c r="Q216" s="168"/>
      <c r="R216" s="168"/>
      <c r="S216" s="169"/>
      <c r="T216" s="26">
        <v>3.0</v>
      </c>
      <c r="U216" s="37">
        <v>527.75</v>
      </c>
      <c r="V216" s="26">
        <v>0.0</v>
      </c>
      <c r="W216" s="62">
        <v>263.87</v>
      </c>
      <c r="X216" s="26">
        <f t="shared" si="1"/>
        <v>3</v>
      </c>
      <c r="Y216" s="38">
        <f t="shared" si="2"/>
        <v>1583.25</v>
      </c>
      <c r="Z216" s="38">
        <f t="shared" si="3"/>
        <v>1583.25</v>
      </c>
      <c r="AA216" s="26"/>
      <c r="AB216" s="44"/>
      <c r="AC216" s="44"/>
    </row>
    <row r="217" ht="15.75" customHeight="1">
      <c r="A217" s="25" t="s">
        <v>44</v>
      </c>
      <c r="B217" s="31" t="s">
        <v>230</v>
      </c>
      <c r="C217" s="56" t="s">
        <v>253</v>
      </c>
      <c r="D217" s="26" t="s">
        <v>801</v>
      </c>
      <c r="E217" s="26" t="s">
        <v>56</v>
      </c>
      <c r="F217" s="40" t="s">
        <v>791</v>
      </c>
      <c r="G217" s="26"/>
      <c r="H217" s="26"/>
      <c r="I217" s="26" t="s">
        <v>50</v>
      </c>
      <c r="J217" s="26" t="s">
        <v>233</v>
      </c>
      <c r="K217" s="26" t="s">
        <v>50</v>
      </c>
      <c r="L217" s="40" t="s">
        <v>234</v>
      </c>
      <c r="M217" s="26"/>
      <c r="N217" s="26"/>
      <c r="O217" s="42"/>
      <c r="P217" s="37"/>
      <c r="Q217" s="168"/>
      <c r="R217" s="168"/>
      <c r="S217" s="169"/>
      <c r="T217" s="26">
        <v>1.0</v>
      </c>
      <c r="U217" s="37">
        <v>527.75</v>
      </c>
      <c r="V217" s="26">
        <v>1.0</v>
      </c>
      <c r="W217" s="62">
        <v>263.87</v>
      </c>
      <c r="X217" s="26">
        <f t="shared" si="1"/>
        <v>1.5</v>
      </c>
      <c r="Y217" s="38">
        <f t="shared" si="2"/>
        <v>791.62</v>
      </c>
      <c r="Z217" s="38">
        <f t="shared" si="3"/>
        <v>791.62</v>
      </c>
      <c r="AA217" s="26"/>
      <c r="AB217" s="44"/>
      <c r="AC217" s="44"/>
    </row>
    <row r="218" ht="15.75" customHeight="1">
      <c r="A218" s="25" t="s">
        <v>44</v>
      </c>
      <c r="B218" s="31" t="s">
        <v>230</v>
      </c>
      <c r="C218" s="56" t="s">
        <v>255</v>
      </c>
      <c r="D218" s="26" t="s">
        <v>802</v>
      </c>
      <c r="E218" s="26" t="s">
        <v>56</v>
      </c>
      <c r="F218" s="40" t="s">
        <v>791</v>
      </c>
      <c r="G218" s="26"/>
      <c r="H218" s="26"/>
      <c r="I218" s="26" t="s">
        <v>50</v>
      </c>
      <c r="J218" s="26" t="s">
        <v>233</v>
      </c>
      <c r="K218" s="26" t="s">
        <v>50</v>
      </c>
      <c r="L218" s="40" t="s">
        <v>234</v>
      </c>
      <c r="M218" s="26"/>
      <c r="N218" s="26"/>
      <c r="O218" s="42"/>
      <c r="P218" s="37"/>
      <c r="Q218" s="168"/>
      <c r="R218" s="168"/>
      <c r="S218" s="169"/>
      <c r="T218" s="26">
        <v>3.0</v>
      </c>
      <c r="U218" s="37">
        <v>527.75</v>
      </c>
      <c r="V218" s="26">
        <v>0.0</v>
      </c>
      <c r="W218" s="62">
        <v>263.87</v>
      </c>
      <c r="X218" s="26">
        <f t="shared" si="1"/>
        <v>3</v>
      </c>
      <c r="Y218" s="38">
        <f t="shared" si="2"/>
        <v>1583.25</v>
      </c>
      <c r="Z218" s="38">
        <f t="shared" si="3"/>
        <v>1583.25</v>
      </c>
      <c r="AA218" s="26"/>
      <c r="AB218" s="44"/>
      <c r="AC218" s="44"/>
    </row>
    <row r="219" ht="15.75" customHeight="1">
      <c r="A219" s="25" t="s">
        <v>44</v>
      </c>
      <c r="B219" s="31" t="s">
        <v>230</v>
      </c>
      <c r="C219" s="56" t="s">
        <v>547</v>
      </c>
      <c r="D219" s="26" t="s">
        <v>803</v>
      </c>
      <c r="E219" s="26" t="s">
        <v>56</v>
      </c>
      <c r="F219" s="40" t="s">
        <v>791</v>
      </c>
      <c r="G219" s="26"/>
      <c r="H219" s="26"/>
      <c r="I219" s="26" t="s">
        <v>50</v>
      </c>
      <c r="J219" s="26" t="s">
        <v>233</v>
      </c>
      <c r="K219" s="26" t="s">
        <v>50</v>
      </c>
      <c r="L219" s="40" t="s">
        <v>234</v>
      </c>
      <c r="M219" s="26"/>
      <c r="N219" s="26"/>
      <c r="O219" s="42"/>
      <c r="P219" s="37"/>
      <c r="Q219" s="168"/>
      <c r="R219" s="168"/>
      <c r="S219" s="169"/>
      <c r="T219" s="26">
        <v>1.0</v>
      </c>
      <c r="U219" s="37">
        <v>527.75</v>
      </c>
      <c r="V219" s="26">
        <v>1.0</v>
      </c>
      <c r="W219" s="62">
        <v>263.87</v>
      </c>
      <c r="X219" s="26">
        <f t="shared" si="1"/>
        <v>1.5</v>
      </c>
      <c r="Y219" s="38">
        <f t="shared" si="2"/>
        <v>791.62</v>
      </c>
      <c r="Z219" s="38">
        <f t="shared" si="3"/>
        <v>791.62</v>
      </c>
      <c r="AA219" s="26"/>
      <c r="AB219" s="44"/>
      <c r="AC219" s="44"/>
    </row>
    <row r="220" ht="15.75" customHeight="1">
      <c r="A220" s="25" t="s">
        <v>44</v>
      </c>
      <c r="B220" s="31" t="s">
        <v>230</v>
      </c>
      <c r="C220" s="56" t="s">
        <v>261</v>
      </c>
      <c r="D220" s="26" t="s">
        <v>804</v>
      </c>
      <c r="E220" s="26" t="s">
        <v>56</v>
      </c>
      <c r="F220" s="40" t="s">
        <v>791</v>
      </c>
      <c r="G220" s="26"/>
      <c r="H220" s="26"/>
      <c r="I220" s="26" t="s">
        <v>50</v>
      </c>
      <c r="J220" s="26" t="s">
        <v>233</v>
      </c>
      <c r="K220" s="26" t="s">
        <v>50</v>
      </c>
      <c r="L220" s="40" t="s">
        <v>234</v>
      </c>
      <c r="M220" s="26"/>
      <c r="N220" s="26"/>
      <c r="O220" s="42"/>
      <c r="P220" s="37"/>
      <c r="Q220" s="168"/>
      <c r="R220" s="168"/>
      <c r="S220" s="169"/>
      <c r="T220" s="26">
        <v>2.0</v>
      </c>
      <c r="U220" s="37">
        <v>527.75</v>
      </c>
      <c r="V220" s="26">
        <v>0.0</v>
      </c>
      <c r="W220" s="62">
        <v>263.87</v>
      </c>
      <c r="X220" s="26">
        <f t="shared" si="1"/>
        <v>2</v>
      </c>
      <c r="Y220" s="38">
        <f t="shared" si="2"/>
        <v>1055.5</v>
      </c>
      <c r="Z220" s="38">
        <f t="shared" si="3"/>
        <v>1055.5</v>
      </c>
      <c r="AA220" s="26"/>
      <c r="AB220" s="44"/>
      <c r="AC220" s="44"/>
    </row>
    <row r="221" ht="15.75" customHeight="1">
      <c r="A221" s="140" t="s">
        <v>44</v>
      </c>
      <c r="B221" s="31" t="s">
        <v>230</v>
      </c>
      <c r="C221" s="56" t="s">
        <v>549</v>
      </c>
      <c r="D221" s="26" t="s">
        <v>805</v>
      </c>
      <c r="E221" s="26" t="s">
        <v>56</v>
      </c>
      <c r="F221" s="40" t="s">
        <v>791</v>
      </c>
      <c r="G221" s="26"/>
      <c r="H221" s="26"/>
      <c r="I221" s="26" t="s">
        <v>50</v>
      </c>
      <c r="J221" s="26" t="s">
        <v>233</v>
      </c>
      <c r="K221" s="26" t="s">
        <v>50</v>
      </c>
      <c r="L221" s="40" t="s">
        <v>234</v>
      </c>
      <c r="M221" s="26"/>
      <c r="N221" s="26"/>
      <c r="O221" s="34"/>
      <c r="P221" s="49"/>
      <c r="Q221" s="168"/>
      <c r="R221" s="168"/>
      <c r="S221" s="169"/>
      <c r="T221" s="40">
        <v>1.0</v>
      </c>
      <c r="U221" s="37">
        <v>527.75</v>
      </c>
      <c r="V221" s="26">
        <v>1.0</v>
      </c>
      <c r="W221" s="62">
        <v>263.87</v>
      </c>
      <c r="X221" s="26">
        <f t="shared" si="1"/>
        <v>1.5</v>
      </c>
      <c r="Y221" s="38">
        <f t="shared" si="2"/>
        <v>791.62</v>
      </c>
      <c r="Z221" s="38">
        <f t="shared" si="3"/>
        <v>791.62</v>
      </c>
      <c r="AA221" s="26"/>
      <c r="AB221" s="44"/>
      <c r="AC221" s="44"/>
    </row>
    <row r="222" ht="15.75" customHeight="1">
      <c r="A222" s="25" t="s">
        <v>44</v>
      </c>
      <c r="B222" s="31" t="s">
        <v>230</v>
      </c>
      <c r="C222" s="56" t="s">
        <v>231</v>
      </c>
      <c r="D222" s="26" t="s">
        <v>806</v>
      </c>
      <c r="E222" s="26" t="s">
        <v>56</v>
      </c>
      <c r="F222" s="40" t="s">
        <v>791</v>
      </c>
      <c r="G222" s="26"/>
      <c r="H222" s="26"/>
      <c r="I222" s="26" t="s">
        <v>50</v>
      </c>
      <c r="J222" s="26" t="s">
        <v>233</v>
      </c>
      <c r="K222" s="26" t="s">
        <v>50</v>
      </c>
      <c r="L222" s="40" t="s">
        <v>234</v>
      </c>
      <c r="M222" s="26"/>
      <c r="N222" s="26"/>
      <c r="O222" s="34"/>
      <c r="P222" s="49"/>
      <c r="Q222" s="168"/>
      <c r="R222" s="168"/>
      <c r="S222" s="169"/>
      <c r="T222" s="40">
        <v>4.0</v>
      </c>
      <c r="U222" s="37">
        <v>527.75</v>
      </c>
      <c r="V222" s="26">
        <v>0.0</v>
      </c>
      <c r="W222" s="62">
        <v>263.87</v>
      </c>
      <c r="X222" s="26">
        <f t="shared" si="1"/>
        <v>4</v>
      </c>
      <c r="Y222" s="38">
        <f t="shared" si="2"/>
        <v>2111</v>
      </c>
      <c r="Z222" s="38">
        <f t="shared" si="3"/>
        <v>2111</v>
      </c>
      <c r="AA222" s="26"/>
      <c r="AB222" s="44"/>
      <c r="AC222" s="44"/>
    </row>
    <row r="223" ht="15.75" customHeight="1">
      <c r="A223" s="25" t="s">
        <v>44</v>
      </c>
      <c r="B223" s="31" t="s">
        <v>230</v>
      </c>
      <c r="C223" s="56" t="s">
        <v>235</v>
      </c>
      <c r="D223" s="26" t="s">
        <v>807</v>
      </c>
      <c r="E223" s="26" t="s">
        <v>56</v>
      </c>
      <c r="F223" s="40" t="s">
        <v>791</v>
      </c>
      <c r="G223" s="26"/>
      <c r="H223" s="26"/>
      <c r="I223" s="26" t="s">
        <v>50</v>
      </c>
      <c r="J223" s="26" t="s">
        <v>233</v>
      </c>
      <c r="K223" s="26" t="s">
        <v>50</v>
      </c>
      <c r="L223" s="40" t="s">
        <v>234</v>
      </c>
      <c r="M223" s="26"/>
      <c r="N223" s="26"/>
      <c r="O223" s="35"/>
      <c r="P223" s="36"/>
      <c r="Q223" s="168"/>
      <c r="R223" s="168"/>
      <c r="S223" s="169"/>
      <c r="T223" s="26">
        <v>0.0</v>
      </c>
      <c r="U223" s="37">
        <v>527.75</v>
      </c>
      <c r="V223" s="26">
        <v>1.0</v>
      </c>
      <c r="W223" s="62">
        <v>263.87</v>
      </c>
      <c r="X223" s="26">
        <f t="shared" si="1"/>
        <v>0.5</v>
      </c>
      <c r="Y223" s="38">
        <f t="shared" si="2"/>
        <v>263.87</v>
      </c>
      <c r="Z223" s="38">
        <f t="shared" si="3"/>
        <v>263.87</v>
      </c>
      <c r="AA223" s="26"/>
      <c r="AB223" s="44"/>
      <c r="AC223" s="44"/>
    </row>
    <row r="224" ht="15.75" customHeight="1">
      <c r="A224" s="25" t="s">
        <v>44</v>
      </c>
      <c r="B224" s="31" t="s">
        <v>230</v>
      </c>
      <c r="C224" s="56" t="s">
        <v>237</v>
      </c>
      <c r="D224" s="26" t="s">
        <v>808</v>
      </c>
      <c r="E224" s="26" t="s">
        <v>56</v>
      </c>
      <c r="F224" s="40" t="s">
        <v>791</v>
      </c>
      <c r="G224" s="26"/>
      <c r="H224" s="26"/>
      <c r="I224" s="26" t="s">
        <v>50</v>
      </c>
      <c r="J224" s="26" t="s">
        <v>233</v>
      </c>
      <c r="K224" s="26" t="s">
        <v>50</v>
      </c>
      <c r="L224" s="40" t="s">
        <v>234</v>
      </c>
      <c r="M224" s="26"/>
      <c r="N224" s="26"/>
      <c r="O224" s="35"/>
      <c r="P224" s="36"/>
      <c r="Q224" s="168"/>
      <c r="R224" s="168"/>
      <c r="S224" s="169"/>
      <c r="T224" s="40">
        <v>3.0</v>
      </c>
      <c r="U224" s="37">
        <v>527.75</v>
      </c>
      <c r="V224" s="26">
        <v>0.0</v>
      </c>
      <c r="W224" s="62">
        <v>263.87</v>
      </c>
      <c r="X224" s="26">
        <f t="shared" si="1"/>
        <v>3</v>
      </c>
      <c r="Y224" s="38">
        <f t="shared" si="2"/>
        <v>1583.25</v>
      </c>
      <c r="Z224" s="38">
        <f t="shared" si="3"/>
        <v>1583.25</v>
      </c>
      <c r="AA224" s="26"/>
      <c r="AB224" s="44"/>
      <c r="AC224" s="44"/>
    </row>
    <row r="225" ht="15.75" customHeight="1">
      <c r="A225" s="25" t="s">
        <v>44</v>
      </c>
      <c r="B225" s="31" t="s">
        <v>230</v>
      </c>
      <c r="C225" s="56" t="s">
        <v>243</v>
      </c>
      <c r="D225" s="26" t="s">
        <v>809</v>
      </c>
      <c r="E225" s="26" t="s">
        <v>56</v>
      </c>
      <c r="F225" s="40" t="s">
        <v>791</v>
      </c>
      <c r="G225" s="26"/>
      <c r="H225" s="26"/>
      <c r="I225" s="26" t="s">
        <v>50</v>
      </c>
      <c r="J225" s="26" t="s">
        <v>233</v>
      </c>
      <c r="K225" s="26" t="s">
        <v>50</v>
      </c>
      <c r="L225" s="40" t="s">
        <v>234</v>
      </c>
      <c r="M225" s="26"/>
      <c r="N225" s="26"/>
      <c r="O225" s="35"/>
      <c r="P225" s="36"/>
      <c r="Q225" s="168"/>
      <c r="R225" s="168"/>
      <c r="S225" s="169"/>
      <c r="T225" s="26">
        <v>3.0</v>
      </c>
      <c r="U225" s="37">
        <v>527.75</v>
      </c>
      <c r="V225" s="26">
        <v>0.0</v>
      </c>
      <c r="W225" s="62">
        <v>263.87</v>
      </c>
      <c r="X225" s="26">
        <f t="shared" si="1"/>
        <v>3</v>
      </c>
      <c r="Y225" s="38">
        <f t="shared" si="2"/>
        <v>1583.25</v>
      </c>
      <c r="Z225" s="38">
        <f t="shared" si="3"/>
        <v>1583.25</v>
      </c>
      <c r="AA225" s="26"/>
      <c r="AB225" s="44"/>
      <c r="AC225" s="44"/>
    </row>
    <row r="226" ht="15.75" customHeight="1">
      <c r="A226" s="25" t="s">
        <v>44</v>
      </c>
      <c r="B226" s="31" t="s">
        <v>230</v>
      </c>
      <c r="C226" s="56" t="s">
        <v>245</v>
      </c>
      <c r="D226" s="26" t="s">
        <v>810</v>
      </c>
      <c r="E226" s="26" t="s">
        <v>56</v>
      </c>
      <c r="F226" s="40" t="s">
        <v>791</v>
      </c>
      <c r="G226" s="26"/>
      <c r="H226" s="26"/>
      <c r="I226" s="26" t="s">
        <v>50</v>
      </c>
      <c r="J226" s="26" t="s">
        <v>233</v>
      </c>
      <c r="K226" s="26" t="s">
        <v>50</v>
      </c>
      <c r="L226" s="40" t="s">
        <v>234</v>
      </c>
      <c r="M226" s="26"/>
      <c r="N226" s="26"/>
      <c r="O226" s="35"/>
      <c r="P226" s="36"/>
      <c r="Q226" s="168"/>
      <c r="R226" s="168"/>
      <c r="S226" s="169"/>
      <c r="T226" s="26">
        <v>1.0</v>
      </c>
      <c r="U226" s="37">
        <v>527.75</v>
      </c>
      <c r="V226" s="26">
        <v>1.0</v>
      </c>
      <c r="W226" s="62">
        <v>263.87</v>
      </c>
      <c r="X226" s="26">
        <f t="shared" si="1"/>
        <v>1.5</v>
      </c>
      <c r="Y226" s="38">
        <f t="shared" si="2"/>
        <v>791.62</v>
      </c>
      <c r="Z226" s="38">
        <f t="shared" si="3"/>
        <v>791.62</v>
      </c>
      <c r="AA226" s="26"/>
      <c r="AB226" s="44"/>
      <c r="AC226" s="44"/>
    </row>
    <row r="227" ht="15.75" customHeight="1">
      <c r="A227" s="25" t="s">
        <v>44</v>
      </c>
      <c r="B227" s="31" t="s">
        <v>230</v>
      </c>
      <c r="C227" s="56" t="s">
        <v>371</v>
      </c>
      <c r="D227" s="26" t="s">
        <v>372</v>
      </c>
      <c r="E227" s="26" t="s">
        <v>56</v>
      </c>
      <c r="F227" s="40" t="s">
        <v>791</v>
      </c>
      <c r="G227" s="26"/>
      <c r="H227" s="26"/>
      <c r="I227" s="26" t="s">
        <v>50</v>
      </c>
      <c r="J227" s="26" t="s">
        <v>233</v>
      </c>
      <c r="K227" s="26" t="s">
        <v>50</v>
      </c>
      <c r="L227" s="40" t="s">
        <v>234</v>
      </c>
      <c r="M227" s="26"/>
      <c r="N227" s="26"/>
      <c r="O227" s="35"/>
      <c r="P227" s="36"/>
      <c r="Q227" s="168"/>
      <c r="R227" s="168"/>
      <c r="S227" s="169"/>
      <c r="T227" s="26">
        <v>3.0</v>
      </c>
      <c r="U227" s="37">
        <v>527.75</v>
      </c>
      <c r="V227" s="26">
        <v>0.0</v>
      </c>
      <c r="W227" s="62">
        <v>263.87</v>
      </c>
      <c r="X227" s="26">
        <f t="shared" si="1"/>
        <v>3</v>
      </c>
      <c r="Y227" s="38">
        <f t="shared" si="2"/>
        <v>1583.25</v>
      </c>
      <c r="Z227" s="38">
        <f t="shared" si="3"/>
        <v>1583.25</v>
      </c>
      <c r="AA227" s="26"/>
      <c r="AB227" s="44"/>
      <c r="AC227" s="44"/>
    </row>
    <row r="228" ht="15.75" customHeight="1">
      <c r="A228" s="25" t="s">
        <v>44</v>
      </c>
      <c r="B228" s="26" t="s">
        <v>230</v>
      </c>
      <c r="C228" s="56" t="s">
        <v>611</v>
      </c>
      <c r="D228" s="26" t="s">
        <v>811</v>
      </c>
      <c r="E228" s="26" t="s">
        <v>56</v>
      </c>
      <c r="F228" s="40" t="s">
        <v>791</v>
      </c>
      <c r="G228" s="26"/>
      <c r="H228" s="26"/>
      <c r="I228" s="26" t="s">
        <v>50</v>
      </c>
      <c r="J228" s="26" t="s">
        <v>613</v>
      </c>
      <c r="K228" s="26" t="s">
        <v>50</v>
      </c>
      <c r="L228" s="40" t="s">
        <v>234</v>
      </c>
      <c r="M228" s="26"/>
      <c r="N228" s="26"/>
      <c r="O228" s="35"/>
      <c r="P228" s="36"/>
      <c r="Q228" s="168"/>
      <c r="R228" s="168"/>
      <c r="S228" s="169"/>
      <c r="T228" s="26">
        <v>1.0</v>
      </c>
      <c r="U228" s="37">
        <v>527.75</v>
      </c>
      <c r="V228" s="26">
        <v>1.0</v>
      </c>
      <c r="W228" s="62">
        <v>263.87</v>
      </c>
      <c r="X228" s="26">
        <f t="shared" si="1"/>
        <v>1.5</v>
      </c>
      <c r="Y228" s="38">
        <f t="shared" si="2"/>
        <v>791.62</v>
      </c>
      <c r="Z228" s="38">
        <f t="shared" si="3"/>
        <v>791.62</v>
      </c>
      <c r="AA228" s="26"/>
      <c r="AB228" s="44"/>
      <c r="AC228" s="44"/>
    </row>
    <row r="229" ht="15.75" customHeight="1">
      <c r="A229" s="25" t="s">
        <v>44</v>
      </c>
      <c r="B229" s="26" t="s">
        <v>230</v>
      </c>
      <c r="C229" s="56" t="s">
        <v>543</v>
      </c>
      <c r="D229" s="26" t="s">
        <v>812</v>
      </c>
      <c r="E229" s="26" t="s">
        <v>56</v>
      </c>
      <c r="F229" s="40" t="s">
        <v>791</v>
      </c>
      <c r="G229" s="26"/>
      <c r="H229" s="26"/>
      <c r="I229" s="26" t="s">
        <v>50</v>
      </c>
      <c r="J229" s="26" t="s">
        <v>545</v>
      </c>
      <c r="K229" s="26" t="s">
        <v>50</v>
      </c>
      <c r="L229" s="40" t="s">
        <v>234</v>
      </c>
      <c r="M229" s="26"/>
      <c r="N229" s="26"/>
      <c r="O229" s="35"/>
      <c r="P229" s="36"/>
      <c r="Q229" s="168"/>
      <c r="R229" s="168"/>
      <c r="S229" s="169"/>
      <c r="T229" s="26">
        <v>0.0</v>
      </c>
      <c r="U229" s="37">
        <v>527.75</v>
      </c>
      <c r="V229" s="26">
        <v>1.0</v>
      </c>
      <c r="W229" s="62">
        <v>263.87</v>
      </c>
      <c r="X229" s="26">
        <f t="shared" si="1"/>
        <v>0.5</v>
      </c>
      <c r="Y229" s="38">
        <f t="shared" si="2"/>
        <v>263.87</v>
      </c>
      <c r="Z229" s="38">
        <f t="shared" si="3"/>
        <v>263.87</v>
      </c>
      <c r="AA229" s="26"/>
      <c r="AB229" s="44"/>
      <c r="AC229" s="44"/>
    </row>
    <row r="230" ht="15.75" customHeight="1">
      <c r="A230" s="25" t="s">
        <v>44</v>
      </c>
      <c r="B230" s="26" t="s">
        <v>230</v>
      </c>
      <c r="C230" s="56" t="s">
        <v>403</v>
      </c>
      <c r="D230" s="26" t="s">
        <v>813</v>
      </c>
      <c r="E230" s="26" t="s">
        <v>56</v>
      </c>
      <c r="F230" s="40" t="s">
        <v>791</v>
      </c>
      <c r="G230" s="26"/>
      <c r="H230" s="26"/>
      <c r="I230" s="26" t="s">
        <v>50</v>
      </c>
      <c r="J230" s="26" t="s">
        <v>373</v>
      </c>
      <c r="K230" s="26" t="s">
        <v>50</v>
      </c>
      <c r="L230" s="40" t="s">
        <v>234</v>
      </c>
      <c r="M230" s="26"/>
      <c r="N230" s="26"/>
      <c r="O230" s="35"/>
      <c r="P230" s="36"/>
      <c r="Q230" s="168"/>
      <c r="R230" s="168"/>
      <c r="S230" s="169"/>
      <c r="T230" s="40">
        <v>2.0</v>
      </c>
      <c r="U230" s="37">
        <v>527.75</v>
      </c>
      <c r="V230" s="26">
        <v>1.0</v>
      </c>
      <c r="W230" s="62">
        <v>263.87</v>
      </c>
      <c r="X230" s="26">
        <f t="shared" si="1"/>
        <v>2.5</v>
      </c>
      <c r="Y230" s="38">
        <f t="shared" si="2"/>
        <v>1319.37</v>
      </c>
      <c r="Z230" s="38">
        <f t="shared" si="3"/>
        <v>1319.37</v>
      </c>
      <c r="AA230" s="26"/>
      <c r="AB230" s="44"/>
      <c r="AC230" s="44"/>
    </row>
    <row r="231" ht="15.75" customHeight="1">
      <c r="A231" s="25" t="s">
        <v>44</v>
      </c>
      <c r="B231" s="26" t="s">
        <v>230</v>
      </c>
      <c r="C231" s="56" t="s">
        <v>239</v>
      </c>
      <c r="D231" s="26" t="s">
        <v>814</v>
      </c>
      <c r="E231" s="26" t="s">
        <v>56</v>
      </c>
      <c r="F231" s="40" t="s">
        <v>791</v>
      </c>
      <c r="G231" s="26"/>
      <c r="H231" s="26"/>
      <c r="I231" s="26" t="s">
        <v>50</v>
      </c>
      <c r="J231" s="26" t="s">
        <v>233</v>
      </c>
      <c r="K231" s="26" t="s">
        <v>50</v>
      </c>
      <c r="L231" s="40" t="s">
        <v>234</v>
      </c>
      <c r="M231" s="26"/>
      <c r="N231" s="26"/>
      <c r="O231" s="35"/>
      <c r="P231" s="36"/>
      <c r="Q231" s="168"/>
      <c r="R231" s="168"/>
      <c r="S231" s="169"/>
      <c r="T231" s="40">
        <v>0.0</v>
      </c>
      <c r="U231" s="37">
        <v>527.75</v>
      </c>
      <c r="V231" s="26">
        <v>1.0</v>
      </c>
      <c r="W231" s="62">
        <v>263.87</v>
      </c>
      <c r="X231" s="26">
        <f t="shared" si="1"/>
        <v>0.5</v>
      </c>
      <c r="Y231" s="38">
        <f t="shared" si="2"/>
        <v>263.87</v>
      </c>
      <c r="Z231" s="38">
        <f t="shared" si="3"/>
        <v>263.87</v>
      </c>
      <c r="AA231" s="26"/>
      <c r="AB231" s="44"/>
      <c r="AC231" s="44"/>
    </row>
    <row r="232" ht="15.75" customHeight="1">
      <c r="A232" s="25" t="s">
        <v>44</v>
      </c>
      <c r="B232" s="26" t="s">
        <v>230</v>
      </c>
      <c r="C232" s="56" t="s">
        <v>406</v>
      </c>
      <c r="D232" s="26" t="s">
        <v>815</v>
      </c>
      <c r="E232" s="26" t="s">
        <v>56</v>
      </c>
      <c r="F232" s="40" t="s">
        <v>791</v>
      </c>
      <c r="G232" s="26"/>
      <c r="H232" s="26"/>
      <c r="I232" s="26" t="s">
        <v>50</v>
      </c>
      <c r="J232" s="26" t="s">
        <v>233</v>
      </c>
      <c r="K232" s="26" t="s">
        <v>50</v>
      </c>
      <c r="L232" s="40" t="s">
        <v>234</v>
      </c>
      <c r="M232" s="26"/>
      <c r="N232" s="26"/>
      <c r="O232" s="35"/>
      <c r="P232" s="36"/>
      <c r="Q232" s="168"/>
      <c r="R232" s="168"/>
      <c r="S232" s="169"/>
      <c r="T232" s="26">
        <v>5.0</v>
      </c>
      <c r="U232" s="37">
        <v>527.75</v>
      </c>
      <c r="V232" s="26">
        <v>0.0</v>
      </c>
      <c r="W232" s="62">
        <v>263.87</v>
      </c>
      <c r="X232" s="26">
        <f t="shared" si="1"/>
        <v>5</v>
      </c>
      <c r="Y232" s="38">
        <f t="shared" si="2"/>
        <v>2638.75</v>
      </c>
      <c r="Z232" s="38">
        <f t="shared" si="3"/>
        <v>2638.75</v>
      </c>
      <c r="AA232" s="26"/>
      <c r="AB232" s="44"/>
      <c r="AC232" s="44"/>
    </row>
    <row r="233" ht="15.75" customHeight="1">
      <c r="A233" s="25" t="s">
        <v>44</v>
      </c>
      <c r="B233" s="31" t="s">
        <v>230</v>
      </c>
      <c r="C233" s="56" t="s">
        <v>541</v>
      </c>
      <c r="D233" s="26" t="s">
        <v>816</v>
      </c>
      <c r="E233" s="26" t="s">
        <v>56</v>
      </c>
      <c r="F233" s="40" t="s">
        <v>791</v>
      </c>
      <c r="G233" s="26"/>
      <c r="H233" s="26"/>
      <c r="I233" s="26" t="s">
        <v>50</v>
      </c>
      <c r="J233" s="26" t="s">
        <v>233</v>
      </c>
      <c r="K233" s="26" t="s">
        <v>50</v>
      </c>
      <c r="L233" s="40" t="s">
        <v>234</v>
      </c>
      <c r="M233" s="26"/>
      <c r="N233" s="26"/>
      <c r="O233" s="63"/>
      <c r="P233" s="37"/>
      <c r="Q233" s="168"/>
      <c r="R233" s="168"/>
      <c r="S233" s="169"/>
      <c r="T233" s="40">
        <v>2.0</v>
      </c>
      <c r="U233" s="37">
        <v>527.75</v>
      </c>
      <c r="V233" s="26">
        <v>0.0</v>
      </c>
      <c r="W233" s="62">
        <v>263.87</v>
      </c>
      <c r="X233" s="26">
        <f t="shared" si="1"/>
        <v>2</v>
      </c>
      <c r="Y233" s="38">
        <f t="shared" si="2"/>
        <v>1055.5</v>
      </c>
      <c r="Z233" s="38">
        <f t="shared" si="3"/>
        <v>1055.5</v>
      </c>
      <c r="AA233" s="26"/>
      <c r="AB233" s="44"/>
      <c r="AC233" s="44"/>
    </row>
    <row r="234" ht="15.75" customHeight="1">
      <c r="A234" s="25" t="s">
        <v>44</v>
      </c>
      <c r="B234" s="31" t="s">
        <v>230</v>
      </c>
      <c r="C234" s="56" t="s">
        <v>265</v>
      </c>
      <c r="D234" s="26" t="s">
        <v>817</v>
      </c>
      <c r="E234" s="26" t="s">
        <v>56</v>
      </c>
      <c r="F234" s="40" t="s">
        <v>791</v>
      </c>
      <c r="G234" s="26"/>
      <c r="H234" s="26"/>
      <c r="I234" s="26" t="s">
        <v>50</v>
      </c>
      <c r="J234" s="26" t="s">
        <v>233</v>
      </c>
      <c r="K234" s="26" t="s">
        <v>50</v>
      </c>
      <c r="L234" s="40" t="s">
        <v>234</v>
      </c>
      <c r="M234" s="26"/>
      <c r="N234" s="26"/>
      <c r="O234" s="63"/>
      <c r="P234" s="37"/>
      <c r="Q234" s="168"/>
      <c r="R234" s="168"/>
      <c r="S234" s="169"/>
      <c r="T234" s="26">
        <v>2.0</v>
      </c>
      <c r="U234" s="37">
        <v>527.75</v>
      </c>
      <c r="V234" s="26">
        <v>0.0</v>
      </c>
      <c r="W234" s="62">
        <v>263.87</v>
      </c>
      <c r="X234" s="26">
        <f t="shared" si="1"/>
        <v>2</v>
      </c>
      <c r="Y234" s="38">
        <f t="shared" si="2"/>
        <v>1055.5</v>
      </c>
      <c r="Z234" s="38">
        <f t="shared" si="3"/>
        <v>1055.5</v>
      </c>
      <c r="AA234" s="26"/>
      <c r="AB234" s="44"/>
      <c r="AC234" s="44"/>
    </row>
    <row r="235" ht="15.75" customHeight="1">
      <c r="A235" s="25" t="s">
        <v>44</v>
      </c>
      <c r="B235" s="31" t="s">
        <v>230</v>
      </c>
      <c r="C235" s="56" t="s">
        <v>399</v>
      </c>
      <c r="D235" s="26" t="s">
        <v>818</v>
      </c>
      <c r="E235" s="26" t="s">
        <v>56</v>
      </c>
      <c r="F235" s="40" t="s">
        <v>791</v>
      </c>
      <c r="G235" s="26"/>
      <c r="H235" s="26"/>
      <c r="I235" s="26" t="s">
        <v>50</v>
      </c>
      <c r="J235" s="26" t="s">
        <v>233</v>
      </c>
      <c r="K235" s="26" t="s">
        <v>50</v>
      </c>
      <c r="L235" s="40" t="s">
        <v>234</v>
      </c>
      <c r="M235" s="26"/>
      <c r="N235" s="26"/>
      <c r="O235" s="63"/>
      <c r="P235" s="37"/>
      <c r="Q235" s="168"/>
      <c r="R235" s="168"/>
      <c r="S235" s="169"/>
      <c r="T235" s="26">
        <v>3.0</v>
      </c>
      <c r="U235" s="37">
        <v>527.75</v>
      </c>
      <c r="V235" s="26">
        <v>0.0</v>
      </c>
      <c r="W235" s="62">
        <v>263.87</v>
      </c>
      <c r="X235" s="26">
        <f t="shared" si="1"/>
        <v>3</v>
      </c>
      <c r="Y235" s="38">
        <f t="shared" si="2"/>
        <v>1583.25</v>
      </c>
      <c r="Z235" s="38">
        <f t="shared" si="3"/>
        <v>1583.25</v>
      </c>
      <c r="AA235" s="26"/>
      <c r="AB235" s="44"/>
      <c r="AC235" s="44"/>
    </row>
    <row r="236" ht="15.75" customHeight="1">
      <c r="A236" s="122" t="s">
        <v>44</v>
      </c>
      <c r="B236" s="172" t="s">
        <v>230</v>
      </c>
      <c r="C236" s="90" t="s">
        <v>263</v>
      </c>
      <c r="D236" s="26" t="s">
        <v>819</v>
      </c>
      <c r="E236" s="26" t="s">
        <v>56</v>
      </c>
      <c r="F236" s="40" t="s">
        <v>791</v>
      </c>
      <c r="G236" s="26"/>
      <c r="H236" s="26"/>
      <c r="I236" s="26" t="s">
        <v>50</v>
      </c>
      <c r="J236" s="26" t="s">
        <v>233</v>
      </c>
      <c r="K236" s="26" t="s">
        <v>50</v>
      </c>
      <c r="L236" s="40" t="s">
        <v>234</v>
      </c>
      <c r="M236" s="26"/>
      <c r="N236" s="26"/>
      <c r="O236" s="63"/>
      <c r="P236" s="125"/>
      <c r="Q236" s="168"/>
      <c r="R236" s="168"/>
      <c r="S236" s="169"/>
      <c r="T236" s="26">
        <v>3.0</v>
      </c>
      <c r="U236" s="37">
        <v>527.75</v>
      </c>
      <c r="V236" s="26">
        <v>1.0</v>
      </c>
      <c r="W236" s="62">
        <v>263.87</v>
      </c>
      <c r="X236" s="26">
        <f t="shared" si="1"/>
        <v>3.5</v>
      </c>
      <c r="Y236" s="38">
        <f t="shared" si="2"/>
        <v>1847.12</v>
      </c>
      <c r="Z236" s="38">
        <f t="shared" si="3"/>
        <v>1847.12</v>
      </c>
      <c r="AA236" s="26"/>
      <c r="AB236" s="44"/>
      <c r="AC236" s="44"/>
    </row>
    <row r="237" ht="15.75" customHeight="1">
      <c r="A237" s="122" t="s">
        <v>44</v>
      </c>
      <c r="B237" s="45" t="s">
        <v>230</v>
      </c>
      <c r="C237" s="90" t="s">
        <v>820</v>
      </c>
      <c r="D237" s="26" t="s">
        <v>821</v>
      </c>
      <c r="E237" s="26" t="s">
        <v>269</v>
      </c>
      <c r="F237" s="40" t="s">
        <v>791</v>
      </c>
      <c r="G237" s="26"/>
      <c r="H237" s="26"/>
      <c r="I237" s="26" t="s">
        <v>50</v>
      </c>
      <c r="J237" s="26" t="s">
        <v>233</v>
      </c>
      <c r="K237" s="26" t="s">
        <v>50</v>
      </c>
      <c r="L237" s="40" t="s">
        <v>234</v>
      </c>
      <c r="M237" s="26"/>
      <c r="N237" s="26"/>
      <c r="O237" s="63"/>
      <c r="P237" s="37"/>
      <c r="Q237" s="168"/>
      <c r="R237" s="168"/>
      <c r="S237" s="169"/>
      <c r="T237" s="26">
        <v>1.0</v>
      </c>
      <c r="U237" s="62">
        <v>54.01</v>
      </c>
      <c r="V237" s="26">
        <v>1.0</v>
      </c>
      <c r="W237" s="62">
        <v>17.52</v>
      </c>
      <c r="X237" s="26">
        <f t="shared" si="1"/>
        <v>1.5</v>
      </c>
      <c r="Y237" s="38">
        <f t="shared" si="2"/>
        <v>71.53</v>
      </c>
      <c r="Z237" s="38">
        <f t="shared" si="3"/>
        <v>71.53</v>
      </c>
      <c r="AA237" s="26"/>
      <c r="AB237" s="44"/>
      <c r="AC237" s="44"/>
    </row>
    <row r="238" ht="15.75" customHeight="1">
      <c r="A238" s="122" t="s">
        <v>44</v>
      </c>
      <c r="B238" s="45" t="s">
        <v>230</v>
      </c>
      <c r="C238" s="90" t="s">
        <v>822</v>
      </c>
      <c r="D238" s="26" t="s">
        <v>823</v>
      </c>
      <c r="E238" s="26" t="s">
        <v>269</v>
      </c>
      <c r="F238" s="40" t="s">
        <v>791</v>
      </c>
      <c r="G238" s="26"/>
      <c r="H238" s="26"/>
      <c r="I238" s="26" t="s">
        <v>50</v>
      </c>
      <c r="J238" s="26" t="s">
        <v>233</v>
      </c>
      <c r="K238" s="26" t="s">
        <v>50</v>
      </c>
      <c r="L238" s="40" t="s">
        <v>234</v>
      </c>
      <c r="M238" s="26"/>
      <c r="N238" s="26"/>
      <c r="O238" s="164"/>
      <c r="P238" s="168"/>
      <c r="Q238" s="168"/>
      <c r="R238" s="168"/>
      <c r="S238" s="169"/>
      <c r="T238" s="26">
        <v>1.0</v>
      </c>
      <c r="U238" s="62">
        <v>54.01</v>
      </c>
      <c r="V238" s="26">
        <v>1.0</v>
      </c>
      <c r="W238" s="62">
        <v>17.52</v>
      </c>
      <c r="X238" s="26">
        <f t="shared" si="1"/>
        <v>1.5</v>
      </c>
      <c r="Y238" s="38">
        <f t="shared" si="2"/>
        <v>71.53</v>
      </c>
      <c r="Z238" s="38">
        <f t="shared" si="3"/>
        <v>71.53</v>
      </c>
      <c r="AA238" s="26"/>
      <c r="AB238" s="44"/>
      <c r="AC238" s="44"/>
    </row>
    <row r="239" ht="15.75" customHeight="1">
      <c r="A239" s="122" t="s">
        <v>44</v>
      </c>
      <c r="B239" s="45" t="s">
        <v>230</v>
      </c>
      <c r="C239" s="90" t="s">
        <v>267</v>
      </c>
      <c r="D239" s="26" t="s">
        <v>824</v>
      </c>
      <c r="E239" s="26" t="s">
        <v>269</v>
      </c>
      <c r="F239" s="40" t="s">
        <v>791</v>
      </c>
      <c r="G239" s="26"/>
      <c r="H239" s="26"/>
      <c r="I239" s="26" t="s">
        <v>50</v>
      </c>
      <c r="J239" s="26" t="s">
        <v>233</v>
      </c>
      <c r="K239" s="26" t="s">
        <v>50</v>
      </c>
      <c r="L239" s="40" t="s">
        <v>234</v>
      </c>
      <c r="M239" s="26"/>
      <c r="N239" s="26"/>
      <c r="O239" s="164"/>
      <c r="P239" s="168"/>
      <c r="Q239" s="168"/>
      <c r="R239" s="168"/>
      <c r="S239" s="169"/>
      <c r="T239" s="40">
        <v>1.0</v>
      </c>
      <c r="U239" s="62">
        <v>54.01</v>
      </c>
      <c r="V239" s="26">
        <v>16.0</v>
      </c>
      <c r="W239" s="62">
        <v>17.52</v>
      </c>
      <c r="X239" s="26">
        <f t="shared" si="1"/>
        <v>9</v>
      </c>
      <c r="Y239" s="38">
        <f t="shared" si="2"/>
        <v>334.33</v>
      </c>
      <c r="Z239" s="38">
        <f t="shared" si="3"/>
        <v>334.33</v>
      </c>
      <c r="AA239" s="26"/>
      <c r="AB239" s="44"/>
      <c r="AC239" s="44"/>
    </row>
    <row r="240" ht="14.25" customHeight="1">
      <c r="A240" s="25" t="s">
        <v>44</v>
      </c>
      <c r="B240" s="26" t="s">
        <v>230</v>
      </c>
      <c r="C240" s="166" t="s">
        <v>270</v>
      </c>
      <c r="D240" s="40" t="s">
        <v>825</v>
      </c>
      <c r="E240" s="26" t="s">
        <v>56</v>
      </c>
      <c r="F240" s="40" t="s">
        <v>791</v>
      </c>
      <c r="G240" s="40"/>
      <c r="H240" s="40"/>
      <c r="I240" s="26" t="s">
        <v>50</v>
      </c>
      <c r="J240" s="40" t="s">
        <v>423</v>
      </c>
      <c r="K240" s="26" t="s">
        <v>50</v>
      </c>
      <c r="L240" s="40" t="s">
        <v>234</v>
      </c>
      <c r="M240" s="40"/>
      <c r="N240" s="40"/>
      <c r="O240" s="173"/>
      <c r="P240" s="174"/>
      <c r="Q240" s="168"/>
      <c r="R240" s="168"/>
      <c r="S240" s="169"/>
      <c r="T240" s="40">
        <v>4.0</v>
      </c>
      <c r="U240" s="37">
        <v>527.75</v>
      </c>
      <c r="V240" s="26">
        <v>1.0</v>
      </c>
      <c r="W240" s="62">
        <v>263.87</v>
      </c>
      <c r="X240" s="40">
        <f t="shared" si="1"/>
        <v>4.5</v>
      </c>
      <c r="Y240" s="38">
        <f t="shared" si="2"/>
        <v>2374.87</v>
      </c>
      <c r="Z240" s="38">
        <f t="shared" si="3"/>
        <v>2374.87</v>
      </c>
      <c r="AA240" s="26"/>
      <c r="AB240" s="44"/>
      <c r="AC240" s="44"/>
    </row>
    <row r="241" ht="15.75" customHeight="1">
      <c r="A241" s="25" t="s">
        <v>44</v>
      </c>
      <c r="B241" s="26" t="s">
        <v>275</v>
      </c>
      <c r="C241" s="56" t="s">
        <v>276</v>
      </c>
      <c r="D241" s="26" t="s">
        <v>277</v>
      </c>
      <c r="E241" s="26" t="s">
        <v>56</v>
      </c>
      <c r="F241" s="26" t="s">
        <v>826</v>
      </c>
      <c r="G241" s="162"/>
      <c r="H241" s="163"/>
      <c r="I241" s="26" t="s">
        <v>50</v>
      </c>
      <c r="J241" s="48" t="s">
        <v>279</v>
      </c>
      <c r="K241" s="26" t="s">
        <v>50</v>
      </c>
      <c r="L241" s="32" t="s">
        <v>280</v>
      </c>
      <c r="M241" s="145"/>
      <c r="N241" s="145"/>
      <c r="O241" s="164"/>
      <c r="P241" s="168"/>
      <c r="Q241" s="168"/>
      <c r="R241" s="168"/>
      <c r="S241" s="169"/>
      <c r="T241" s="26">
        <v>1.0</v>
      </c>
      <c r="U241" s="37">
        <v>527.75</v>
      </c>
      <c r="V241" s="26">
        <v>0.0</v>
      </c>
      <c r="W241" s="62">
        <v>263.87</v>
      </c>
      <c r="X241" s="26">
        <f t="shared" si="1"/>
        <v>1</v>
      </c>
      <c r="Y241" s="38">
        <f t="shared" si="2"/>
        <v>527.75</v>
      </c>
      <c r="Z241" s="38">
        <f t="shared" si="3"/>
        <v>527.75</v>
      </c>
      <c r="AA241" s="26"/>
      <c r="AB241" s="44"/>
      <c r="AC241" s="44"/>
    </row>
    <row r="242" ht="15.75" customHeight="1">
      <c r="A242" s="25" t="s">
        <v>44</v>
      </c>
      <c r="B242" s="26" t="s">
        <v>275</v>
      </c>
      <c r="C242" s="56" t="s">
        <v>276</v>
      </c>
      <c r="D242" s="26" t="s">
        <v>277</v>
      </c>
      <c r="E242" s="26" t="s">
        <v>56</v>
      </c>
      <c r="F242" s="26" t="s">
        <v>827</v>
      </c>
      <c r="G242" s="162"/>
      <c r="H242" s="163"/>
      <c r="I242" s="26" t="s">
        <v>50</v>
      </c>
      <c r="J242" s="48" t="s">
        <v>279</v>
      </c>
      <c r="K242" s="26" t="s">
        <v>50</v>
      </c>
      <c r="L242" s="32" t="s">
        <v>280</v>
      </c>
      <c r="M242" s="145"/>
      <c r="N242" s="145"/>
      <c r="O242" s="164"/>
      <c r="P242" s="168"/>
      <c r="Q242" s="168"/>
      <c r="R242" s="168"/>
      <c r="S242" s="169"/>
      <c r="T242" s="26">
        <v>1.0</v>
      </c>
      <c r="U242" s="37">
        <v>527.75</v>
      </c>
      <c r="V242" s="26">
        <v>0.0</v>
      </c>
      <c r="W242" s="62">
        <v>263.87</v>
      </c>
      <c r="X242" s="40">
        <f t="shared" si="1"/>
        <v>1</v>
      </c>
      <c r="Y242" s="38">
        <f t="shared" si="2"/>
        <v>527.75</v>
      </c>
      <c r="Z242" s="38">
        <f t="shared" si="3"/>
        <v>527.75</v>
      </c>
      <c r="AA242" s="26"/>
      <c r="AB242" s="44"/>
      <c r="AC242" s="44"/>
    </row>
    <row r="243" ht="15.75" customHeight="1">
      <c r="A243" s="25" t="s">
        <v>44</v>
      </c>
      <c r="B243" s="26" t="s">
        <v>275</v>
      </c>
      <c r="C243" s="56" t="s">
        <v>281</v>
      </c>
      <c r="D243" s="26" t="s">
        <v>282</v>
      </c>
      <c r="E243" s="26" t="s">
        <v>269</v>
      </c>
      <c r="F243" s="26" t="s">
        <v>828</v>
      </c>
      <c r="G243" s="162"/>
      <c r="H243" s="163"/>
      <c r="I243" s="26" t="s">
        <v>50</v>
      </c>
      <c r="J243" s="48" t="s">
        <v>279</v>
      </c>
      <c r="K243" s="26" t="s">
        <v>50</v>
      </c>
      <c r="L243" s="32" t="s">
        <v>280</v>
      </c>
      <c r="M243" s="145"/>
      <c r="N243" s="145"/>
      <c r="O243" s="164"/>
      <c r="P243" s="168"/>
      <c r="Q243" s="168"/>
      <c r="R243" s="168"/>
      <c r="S243" s="169"/>
      <c r="T243" s="26">
        <v>4.0</v>
      </c>
      <c r="U243" s="62">
        <v>54.01</v>
      </c>
      <c r="V243" s="26">
        <v>0.0</v>
      </c>
      <c r="W243" s="62">
        <v>27.0</v>
      </c>
      <c r="X243" s="26">
        <f t="shared" si="1"/>
        <v>4</v>
      </c>
      <c r="Y243" s="38">
        <f t="shared" si="2"/>
        <v>216.04</v>
      </c>
      <c r="Z243" s="38">
        <f t="shared" si="3"/>
        <v>216.04</v>
      </c>
      <c r="AA243" s="26"/>
      <c r="AB243" s="44"/>
      <c r="AC243" s="44"/>
    </row>
    <row r="244" ht="15.75" customHeight="1">
      <c r="A244" s="25" t="s">
        <v>44</v>
      </c>
      <c r="B244" s="26" t="s">
        <v>275</v>
      </c>
      <c r="C244" s="56" t="s">
        <v>281</v>
      </c>
      <c r="D244" s="26" t="s">
        <v>282</v>
      </c>
      <c r="E244" s="26" t="s">
        <v>269</v>
      </c>
      <c r="F244" s="26" t="s">
        <v>829</v>
      </c>
      <c r="G244" s="162"/>
      <c r="H244" s="163"/>
      <c r="I244" s="26" t="s">
        <v>50</v>
      </c>
      <c r="J244" s="48" t="s">
        <v>279</v>
      </c>
      <c r="K244" s="26" t="s">
        <v>50</v>
      </c>
      <c r="L244" s="32" t="s">
        <v>280</v>
      </c>
      <c r="M244" s="145"/>
      <c r="N244" s="145"/>
      <c r="O244" s="164"/>
      <c r="P244" s="168"/>
      <c r="Q244" s="168"/>
      <c r="R244" s="168"/>
      <c r="S244" s="169"/>
      <c r="T244" s="26">
        <v>1.0</v>
      </c>
      <c r="U244" s="62">
        <v>54.01</v>
      </c>
      <c r="V244" s="26">
        <v>0.0</v>
      </c>
      <c r="W244" s="62">
        <v>27.0</v>
      </c>
      <c r="X244" s="40">
        <f t="shared" si="1"/>
        <v>1</v>
      </c>
      <c r="Y244" s="38">
        <f t="shared" si="2"/>
        <v>54.01</v>
      </c>
      <c r="Z244" s="38">
        <f t="shared" si="3"/>
        <v>54.01</v>
      </c>
      <c r="AA244" s="26"/>
      <c r="AB244" s="44"/>
      <c r="AC244" s="44"/>
    </row>
    <row r="245" ht="15.75" customHeight="1">
      <c r="A245" s="25" t="s">
        <v>44</v>
      </c>
      <c r="B245" s="26" t="s">
        <v>275</v>
      </c>
      <c r="C245" s="56" t="s">
        <v>281</v>
      </c>
      <c r="D245" s="26" t="s">
        <v>282</v>
      </c>
      <c r="E245" s="26" t="s">
        <v>269</v>
      </c>
      <c r="F245" s="26" t="s">
        <v>830</v>
      </c>
      <c r="G245" s="162"/>
      <c r="H245" s="163"/>
      <c r="I245" s="26" t="s">
        <v>50</v>
      </c>
      <c r="J245" s="48" t="s">
        <v>279</v>
      </c>
      <c r="K245" s="26" t="s">
        <v>50</v>
      </c>
      <c r="L245" s="32" t="s">
        <v>280</v>
      </c>
      <c r="M245" s="145"/>
      <c r="N245" s="145"/>
      <c r="O245" s="164"/>
      <c r="P245" s="168"/>
      <c r="Q245" s="168"/>
      <c r="R245" s="168"/>
      <c r="S245" s="169"/>
      <c r="T245" s="26">
        <v>1.0</v>
      </c>
      <c r="U245" s="62">
        <v>54.01</v>
      </c>
      <c r="V245" s="26">
        <v>0.0</v>
      </c>
      <c r="W245" s="62">
        <v>27.0</v>
      </c>
      <c r="X245" s="26">
        <f t="shared" si="1"/>
        <v>1</v>
      </c>
      <c r="Y245" s="38">
        <f t="shared" si="2"/>
        <v>54.01</v>
      </c>
      <c r="Z245" s="38">
        <f t="shared" si="3"/>
        <v>54.01</v>
      </c>
      <c r="AA245" s="26"/>
      <c r="AB245" s="44"/>
      <c r="AC245" s="44"/>
    </row>
    <row r="246" ht="15.75" customHeight="1">
      <c r="A246" s="25" t="s">
        <v>44</v>
      </c>
      <c r="B246" s="26" t="s">
        <v>275</v>
      </c>
      <c r="C246" s="56" t="s">
        <v>281</v>
      </c>
      <c r="D246" s="26" t="s">
        <v>282</v>
      </c>
      <c r="E246" s="26" t="s">
        <v>269</v>
      </c>
      <c r="F246" s="26" t="s">
        <v>831</v>
      </c>
      <c r="G246" s="162"/>
      <c r="H246" s="163"/>
      <c r="I246" s="26" t="s">
        <v>50</v>
      </c>
      <c r="J246" s="48" t="s">
        <v>279</v>
      </c>
      <c r="K246" s="26" t="s">
        <v>50</v>
      </c>
      <c r="L246" s="32" t="s">
        <v>280</v>
      </c>
      <c r="M246" s="145"/>
      <c r="N246" s="145"/>
      <c r="O246" s="164"/>
      <c r="P246" s="168"/>
      <c r="Q246" s="168"/>
      <c r="R246" s="168"/>
      <c r="S246" s="169"/>
      <c r="T246" s="26">
        <v>2.0</v>
      </c>
      <c r="U246" s="62">
        <v>54.01</v>
      </c>
      <c r="V246" s="26">
        <v>0.0</v>
      </c>
      <c r="W246" s="62">
        <v>27.0</v>
      </c>
      <c r="X246" s="40">
        <f t="shared" si="1"/>
        <v>2</v>
      </c>
      <c r="Y246" s="38">
        <f t="shared" si="2"/>
        <v>108.02</v>
      </c>
      <c r="Z246" s="38">
        <f t="shared" si="3"/>
        <v>108.02</v>
      </c>
      <c r="AA246" s="26"/>
      <c r="AB246" s="44"/>
      <c r="AC246" s="44"/>
    </row>
    <row r="247" ht="15.75" customHeight="1">
      <c r="A247" s="25" t="s">
        <v>44</v>
      </c>
      <c r="B247" s="26" t="s">
        <v>275</v>
      </c>
      <c r="C247" s="56" t="s">
        <v>284</v>
      </c>
      <c r="D247" s="26" t="s">
        <v>285</v>
      </c>
      <c r="E247" s="26" t="s">
        <v>56</v>
      </c>
      <c r="F247" s="26" t="s">
        <v>832</v>
      </c>
      <c r="G247" s="162"/>
      <c r="H247" s="163"/>
      <c r="I247" s="26" t="s">
        <v>50</v>
      </c>
      <c r="J247" s="48" t="s">
        <v>287</v>
      </c>
      <c r="K247" s="26" t="s">
        <v>50</v>
      </c>
      <c r="L247" s="32" t="s">
        <v>280</v>
      </c>
      <c r="M247" s="145"/>
      <c r="N247" s="145"/>
      <c r="O247" s="164"/>
      <c r="P247" s="168"/>
      <c r="Q247" s="168"/>
      <c r="R247" s="168"/>
      <c r="S247" s="169"/>
      <c r="T247" s="26">
        <v>4.0</v>
      </c>
      <c r="U247" s="37">
        <v>527.75</v>
      </c>
      <c r="V247" s="26">
        <v>0.0</v>
      </c>
      <c r="W247" s="62">
        <v>263.87</v>
      </c>
      <c r="X247" s="26">
        <f t="shared" si="1"/>
        <v>4</v>
      </c>
      <c r="Y247" s="38">
        <f t="shared" si="2"/>
        <v>2111</v>
      </c>
      <c r="Z247" s="38">
        <f t="shared" si="3"/>
        <v>2111</v>
      </c>
      <c r="AA247" s="26"/>
      <c r="AB247" s="44"/>
      <c r="AC247" s="44"/>
    </row>
    <row r="248" ht="15.75" customHeight="1">
      <c r="A248" s="25" t="s">
        <v>44</v>
      </c>
      <c r="B248" s="26" t="s">
        <v>275</v>
      </c>
      <c r="C248" s="56" t="s">
        <v>288</v>
      </c>
      <c r="D248" s="26" t="s">
        <v>289</v>
      </c>
      <c r="E248" s="26" t="s">
        <v>56</v>
      </c>
      <c r="F248" s="26" t="s">
        <v>833</v>
      </c>
      <c r="G248" s="162"/>
      <c r="H248" s="163"/>
      <c r="I248" s="26" t="s">
        <v>50</v>
      </c>
      <c r="J248" s="32" t="s">
        <v>291</v>
      </c>
      <c r="K248" s="26" t="s">
        <v>50</v>
      </c>
      <c r="L248" s="32" t="s">
        <v>280</v>
      </c>
      <c r="M248" s="145"/>
      <c r="N248" s="145"/>
      <c r="O248" s="164"/>
      <c r="P248" s="168"/>
      <c r="Q248" s="168"/>
      <c r="R248" s="168"/>
      <c r="S248" s="169"/>
      <c r="T248" s="26">
        <v>3.0</v>
      </c>
      <c r="U248" s="37">
        <v>527.75</v>
      </c>
      <c r="V248" s="26">
        <v>0.0</v>
      </c>
      <c r="W248" s="62">
        <v>263.87</v>
      </c>
      <c r="X248" s="40">
        <f t="shared" si="1"/>
        <v>3</v>
      </c>
      <c r="Y248" s="38">
        <f t="shared" si="2"/>
        <v>1583.25</v>
      </c>
      <c r="Z248" s="38">
        <f t="shared" si="3"/>
        <v>1583.25</v>
      </c>
      <c r="AA248" s="26"/>
      <c r="AB248" s="44"/>
      <c r="AC248" s="44"/>
    </row>
    <row r="249" ht="15.75" customHeight="1">
      <c r="A249" s="25" t="s">
        <v>44</v>
      </c>
      <c r="B249" s="26" t="s">
        <v>275</v>
      </c>
      <c r="C249" s="56" t="s">
        <v>727</v>
      </c>
      <c r="D249" s="25" t="s">
        <v>728</v>
      </c>
      <c r="E249" s="26" t="s">
        <v>56</v>
      </c>
      <c r="F249" s="26" t="s">
        <v>834</v>
      </c>
      <c r="G249" s="162"/>
      <c r="H249" s="163"/>
      <c r="I249" s="26" t="s">
        <v>50</v>
      </c>
      <c r="J249" s="32" t="s">
        <v>291</v>
      </c>
      <c r="K249" s="26" t="s">
        <v>50</v>
      </c>
      <c r="L249" s="32" t="s">
        <v>280</v>
      </c>
      <c r="M249" s="145"/>
      <c r="N249" s="145"/>
      <c r="O249" s="164"/>
      <c r="P249" s="168"/>
      <c r="Q249" s="168"/>
      <c r="R249" s="168"/>
      <c r="S249" s="169"/>
      <c r="T249" s="26">
        <v>2.0</v>
      </c>
      <c r="U249" s="37">
        <v>527.75</v>
      </c>
      <c r="V249" s="26">
        <v>0.0</v>
      </c>
      <c r="W249" s="62">
        <v>263.87</v>
      </c>
      <c r="X249" s="26">
        <f t="shared" si="1"/>
        <v>2</v>
      </c>
      <c r="Y249" s="38">
        <f t="shared" si="2"/>
        <v>1055.5</v>
      </c>
      <c r="Z249" s="38">
        <f t="shared" si="3"/>
        <v>1055.5</v>
      </c>
      <c r="AA249" s="26"/>
      <c r="AB249" s="44"/>
      <c r="AC249" s="44"/>
    </row>
    <row r="250" ht="15.75" customHeight="1">
      <c r="A250" s="25" t="s">
        <v>44</v>
      </c>
      <c r="B250" s="26" t="s">
        <v>275</v>
      </c>
      <c r="C250" s="56" t="s">
        <v>288</v>
      </c>
      <c r="D250" s="26" t="s">
        <v>289</v>
      </c>
      <c r="E250" s="26" t="s">
        <v>56</v>
      </c>
      <c r="F250" s="26" t="s">
        <v>835</v>
      </c>
      <c r="G250" s="162"/>
      <c r="H250" s="163"/>
      <c r="I250" s="26" t="s">
        <v>50</v>
      </c>
      <c r="J250" s="32" t="s">
        <v>291</v>
      </c>
      <c r="K250" s="26" t="s">
        <v>50</v>
      </c>
      <c r="L250" s="32" t="s">
        <v>280</v>
      </c>
      <c r="M250" s="145"/>
      <c r="N250" s="145"/>
      <c r="O250" s="164"/>
      <c r="P250" s="168"/>
      <c r="Q250" s="168"/>
      <c r="R250" s="168"/>
      <c r="S250" s="169"/>
      <c r="T250" s="26">
        <v>1.0</v>
      </c>
      <c r="U250" s="37">
        <v>527.75</v>
      </c>
      <c r="V250" s="26">
        <v>0.0</v>
      </c>
      <c r="W250" s="62">
        <v>263.87</v>
      </c>
      <c r="X250" s="40">
        <f t="shared" si="1"/>
        <v>1</v>
      </c>
      <c r="Y250" s="38">
        <f t="shared" si="2"/>
        <v>527.75</v>
      </c>
      <c r="Z250" s="38">
        <f t="shared" si="3"/>
        <v>527.75</v>
      </c>
      <c r="AA250" s="26"/>
      <c r="AB250" s="44"/>
      <c r="AC250" s="44"/>
    </row>
    <row r="251" ht="15.75" customHeight="1">
      <c r="A251" s="26" t="s">
        <v>44</v>
      </c>
      <c r="B251" s="26" t="s">
        <v>275</v>
      </c>
      <c r="C251" s="56" t="s">
        <v>293</v>
      </c>
      <c r="D251" s="26" t="s">
        <v>294</v>
      </c>
      <c r="E251" s="26" t="s">
        <v>56</v>
      </c>
      <c r="F251" s="26" t="s">
        <v>836</v>
      </c>
      <c r="G251" s="162"/>
      <c r="H251" s="163"/>
      <c r="I251" s="26" t="s">
        <v>50</v>
      </c>
      <c r="J251" s="32" t="s">
        <v>279</v>
      </c>
      <c r="K251" s="26" t="s">
        <v>50</v>
      </c>
      <c r="L251" s="32" t="s">
        <v>280</v>
      </c>
      <c r="M251" s="145"/>
      <c r="N251" s="145"/>
      <c r="O251" s="63"/>
      <c r="P251" s="37"/>
      <c r="Q251" s="37"/>
      <c r="R251" s="37"/>
      <c r="S251" s="38"/>
      <c r="T251" s="26">
        <v>4.0</v>
      </c>
      <c r="U251" s="37">
        <v>527.75</v>
      </c>
      <c r="V251" s="26">
        <v>0.0</v>
      </c>
      <c r="W251" s="62">
        <v>263.87</v>
      </c>
      <c r="X251" s="26">
        <f t="shared" si="1"/>
        <v>4</v>
      </c>
      <c r="Y251" s="38">
        <f t="shared" si="2"/>
        <v>2111</v>
      </c>
      <c r="Z251" s="38">
        <f t="shared" si="3"/>
        <v>2111</v>
      </c>
      <c r="AA251" s="26"/>
      <c r="AB251" s="44"/>
      <c r="AC251" s="44"/>
    </row>
    <row r="252" ht="15.75" customHeight="1">
      <c r="A252" s="64"/>
      <c r="B252" s="18"/>
      <c r="C252" s="146"/>
      <c r="D252" s="44"/>
      <c r="E252" s="44"/>
      <c r="F252" s="44"/>
      <c r="G252" s="66"/>
      <c r="H252" s="66"/>
      <c r="I252" s="66"/>
      <c r="J252" s="66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44"/>
      <c r="AB252" s="44"/>
      <c r="AC252" s="44"/>
    </row>
    <row r="253" ht="15.75" customHeight="1">
      <c r="A253" s="93" t="s">
        <v>296</v>
      </c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</row>
    <row r="254" ht="15.75" customHeight="1">
      <c r="A254" s="68" t="s">
        <v>297</v>
      </c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</row>
    <row r="255" ht="15.75" customHeight="1">
      <c r="A255" s="69" t="s">
        <v>298</v>
      </c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</row>
    <row r="256" ht="15.75" customHeight="1">
      <c r="A256" s="69" t="s">
        <v>299</v>
      </c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</row>
    <row r="257" ht="15.75" customHeight="1">
      <c r="A257" s="69" t="s">
        <v>300</v>
      </c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</row>
    <row r="258" ht="15.75" customHeight="1">
      <c r="A258" s="69" t="s">
        <v>301</v>
      </c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</row>
    <row r="259" ht="15.75" customHeight="1">
      <c r="A259" s="69" t="s">
        <v>302</v>
      </c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</row>
    <row r="260" ht="15.75" customHeight="1">
      <c r="A260" s="69" t="s">
        <v>303</v>
      </c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</row>
    <row r="261" ht="15.75" customHeight="1">
      <c r="A261" s="69" t="s">
        <v>304</v>
      </c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</row>
    <row r="262" ht="15.75" customHeight="1">
      <c r="A262" s="69" t="s">
        <v>305</v>
      </c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</row>
    <row r="263" ht="15.75" customHeight="1">
      <c r="A263" s="69" t="s">
        <v>306</v>
      </c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</row>
    <row r="264" ht="15.75" customHeight="1">
      <c r="A264" s="69" t="s">
        <v>307</v>
      </c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</row>
    <row r="265" ht="15.75" customHeight="1">
      <c r="A265" s="69" t="s">
        <v>308</v>
      </c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</row>
    <row r="266" ht="15.75" customHeight="1">
      <c r="A266" s="69" t="s">
        <v>309</v>
      </c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</row>
    <row r="267" ht="15.75" customHeight="1">
      <c r="A267" s="69" t="s">
        <v>310</v>
      </c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</row>
    <row r="268" ht="15.75" customHeight="1">
      <c r="A268" s="69" t="s">
        <v>311</v>
      </c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</row>
    <row r="269" ht="15.75" customHeight="1">
      <c r="A269" s="69" t="s">
        <v>312</v>
      </c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</row>
    <row r="270" ht="15.75" customHeight="1">
      <c r="A270" s="69" t="s">
        <v>313</v>
      </c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</row>
    <row r="271" ht="15.75" customHeight="1">
      <c r="A271" s="69" t="s">
        <v>314</v>
      </c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</row>
    <row r="272" ht="15.75" customHeight="1">
      <c r="A272" s="69" t="s">
        <v>315</v>
      </c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</row>
    <row r="273" ht="15.75" customHeight="1">
      <c r="A273" s="69" t="s">
        <v>316</v>
      </c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</row>
    <row r="274" ht="15.75" customHeight="1">
      <c r="A274" s="69" t="s">
        <v>317</v>
      </c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</row>
    <row r="275" ht="15.75" customHeight="1">
      <c r="A275" s="69" t="s">
        <v>318</v>
      </c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</row>
    <row r="276" ht="15.75" customHeight="1">
      <c r="A276" s="69" t="s">
        <v>319</v>
      </c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</row>
    <row r="277" ht="15.75" customHeight="1">
      <c r="A277" s="69" t="s">
        <v>320</v>
      </c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</row>
    <row r="278" ht="15.75" customHeight="1">
      <c r="A278" s="69" t="s">
        <v>321</v>
      </c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</row>
    <row r="279" ht="15.75" customHeight="1">
      <c r="A279" s="69" t="s">
        <v>322</v>
      </c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</row>
    <row r="280" ht="15.75" customHeight="1">
      <c r="A280" s="69" t="s">
        <v>323</v>
      </c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</row>
    <row r="281" ht="15.75" customHeight="1">
      <c r="A281" s="69" t="s">
        <v>324</v>
      </c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</row>
    <row r="282" ht="15.75" customHeight="1">
      <c r="A282" s="69" t="s">
        <v>325</v>
      </c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</row>
    <row r="283" ht="15.75" customHeight="1">
      <c r="B283" s="44"/>
      <c r="C283" s="147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</row>
    <row r="284" ht="15.75" customHeight="1">
      <c r="A284" s="44"/>
      <c r="B284" s="44"/>
      <c r="C284" s="147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</row>
    <row r="285" ht="15.75" customHeight="1">
      <c r="A285" s="44"/>
      <c r="B285" s="44"/>
      <c r="C285" s="147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</row>
    <row r="286" ht="15.75" customHeight="1">
      <c r="A286" s="44"/>
      <c r="B286" s="44"/>
      <c r="C286" s="147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</row>
    <row r="287" ht="15.75" customHeight="1">
      <c r="A287" s="44"/>
      <c r="B287" s="44"/>
      <c r="C287" s="147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</row>
    <row r="288" ht="15.75" customHeight="1">
      <c r="A288" s="44"/>
      <c r="B288" s="44"/>
      <c r="C288" s="147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</row>
    <row r="289" ht="15.75" customHeight="1">
      <c r="A289" s="44"/>
      <c r="B289" s="44"/>
      <c r="C289" s="147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</row>
    <row r="290" ht="15.75" customHeight="1">
      <c r="A290" s="44"/>
      <c r="B290" s="44"/>
      <c r="C290" s="147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</row>
    <row r="291" ht="15.75" customHeight="1">
      <c r="A291" s="44"/>
      <c r="B291" s="44"/>
      <c r="C291" s="147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</row>
    <row r="292" ht="15.75" customHeight="1">
      <c r="A292" s="44"/>
      <c r="B292" s="44"/>
      <c r="C292" s="147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</row>
    <row r="293" ht="15.75" customHeight="1">
      <c r="A293" s="44"/>
      <c r="B293" s="44"/>
      <c r="C293" s="147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</row>
    <row r="294" ht="15.75" customHeight="1">
      <c r="A294" s="44"/>
      <c r="B294" s="44"/>
      <c r="C294" s="147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</row>
    <row r="295" ht="15.75" customHeight="1">
      <c r="A295" s="44"/>
      <c r="B295" s="44"/>
      <c r="C295" s="147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</row>
    <row r="296" ht="15.75" customHeight="1">
      <c r="A296" s="44"/>
      <c r="B296" s="44"/>
      <c r="C296" s="147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</row>
    <row r="297" ht="15.75" customHeight="1">
      <c r="A297" s="44"/>
      <c r="B297" s="44"/>
      <c r="C297" s="147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</row>
    <row r="298" ht="15.75" customHeight="1">
      <c r="A298" s="44"/>
      <c r="B298" s="44"/>
      <c r="C298" s="147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</row>
    <row r="299" ht="15.75" customHeight="1">
      <c r="A299" s="44"/>
      <c r="B299" s="44"/>
      <c r="C299" s="147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</row>
    <row r="300" ht="15.75" customHeight="1">
      <c r="A300" s="44"/>
      <c r="B300" s="44"/>
      <c r="C300" s="147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</row>
    <row r="301" ht="15.75" customHeight="1">
      <c r="A301" s="44"/>
      <c r="B301" s="44"/>
      <c r="C301" s="147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</row>
    <row r="302" ht="15.75" customHeight="1">
      <c r="A302" s="44"/>
      <c r="B302" s="44"/>
      <c r="C302" s="147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44"/>
    </row>
    <row r="303" ht="15.75" customHeight="1">
      <c r="A303" s="44"/>
      <c r="B303" s="44"/>
      <c r="C303" s="147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  <c r="AB303" s="44"/>
      <c r="AC303" s="44"/>
    </row>
    <row r="304" ht="15.75" customHeight="1">
      <c r="A304" s="44"/>
      <c r="B304" s="44"/>
      <c r="C304" s="147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  <c r="AB304" s="44"/>
      <c r="AC304" s="44"/>
    </row>
    <row r="305" ht="15.75" customHeight="1">
      <c r="A305" s="44"/>
      <c r="B305" s="44"/>
      <c r="C305" s="147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</row>
    <row r="306" ht="15.75" customHeight="1">
      <c r="A306" s="44"/>
      <c r="B306" s="44"/>
      <c r="C306" s="147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</row>
    <row r="307" ht="15.75" customHeight="1">
      <c r="A307" s="44"/>
      <c r="B307" s="44"/>
      <c r="C307" s="147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</row>
    <row r="308" ht="15.75" customHeight="1">
      <c r="A308" s="44"/>
      <c r="B308" s="44"/>
      <c r="C308" s="147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4"/>
      <c r="AC308" s="44"/>
    </row>
    <row r="309" ht="15.75" customHeight="1">
      <c r="A309" s="44"/>
      <c r="B309" s="44"/>
      <c r="C309" s="147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</row>
    <row r="310" ht="15.75" customHeight="1">
      <c r="A310" s="44"/>
      <c r="B310" s="44"/>
      <c r="C310" s="147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  <c r="AB310" s="44"/>
      <c r="AC310" s="44"/>
    </row>
    <row r="311" ht="15.75" customHeight="1">
      <c r="A311" s="44"/>
      <c r="B311" s="44"/>
      <c r="C311" s="147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</row>
    <row r="312" ht="15.75" customHeight="1">
      <c r="A312" s="44"/>
      <c r="B312" s="44"/>
      <c r="C312" s="147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  <c r="AB312" s="44"/>
      <c r="AC312" s="44"/>
    </row>
    <row r="313" ht="15.75" customHeight="1">
      <c r="A313" s="44"/>
      <c r="B313" s="44"/>
      <c r="C313" s="147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</row>
    <row r="314" ht="15.75" customHeight="1">
      <c r="A314" s="44"/>
      <c r="B314" s="44"/>
      <c r="C314" s="147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  <c r="AB314" s="44"/>
      <c r="AC314" s="44"/>
    </row>
    <row r="315" ht="15.75" customHeight="1">
      <c r="A315" s="44"/>
      <c r="B315" s="44"/>
      <c r="C315" s="147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</row>
    <row r="316" ht="15.75" customHeight="1">
      <c r="A316" s="44"/>
      <c r="B316" s="44"/>
      <c r="C316" s="147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</row>
    <row r="317" ht="15.75" customHeight="1">
      <c r="A317" s="44"/>
      <c r="B317" s="44"/>
      <c r="C317" s="147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</row>
    <row r="318" ht="15.75" customHeight="1">
      <c r="A318" s="44"/>
      <c r="B318" s="44"/>
      <c r="C318" s="147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  <c r="AB318" s="44"/>
      <c r="AC318" s="44"/>
    </row>
    <row r="319" ht="15.75" customHeight="1">
      <c r="A319" s="44"/>
      <c r="B319" s="44"/>
      <c r="C319" s="147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44"/>
    </row>
    <row r="320" ht="15.75" customHeight="1">
      <c r="A320" s="44"/>
      <c r="B320" s="44"/>
      <c r="C320" s="147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  <c r="AB320" s="44"/>
      <c r="AC320" s="44"/>
    </row>
    <row r="321" ht="15.75" customHeight="1">
      <c r="A321" s="44"/>
      <c r="B321" s="44"/>
      <c r="C321" s="147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</row>
    <row r="322" ht="15.75" customHeight="1">
      <c r="A322" s="44"/>
      <c r="B322" s="44"/>
      <c r="C322" s="147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</row>
    <row r="323" ht="15.75" customHeight="1">
      <c r="A323" s="44"/>
      <c r="B323" s="44"/>
      <c r="C323" s="147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</row>
    <row r="324" ht="15.75" customHeight="1">
      <c r="A324" s="44"/>
      <c r="B324" s="44"/>
      <c r="C324" s="147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  <c r="AB324" s="44"/>
      <c r="AC324" s="44"/>
    </row>
    <row r="325" ht="15.75" customHeight="1">
      <c r="A325" s="44"/>
      <c r="B325" s="44"/>
      <c r="C325" s="147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</row>
    <row r="326" ht="15.75" customHeight="1">
      <c r="A326" s="44"/>
      <c r="B326" s="44"/>
      <c r="C326" s="147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  <c r="AB326" s="44"/>
      <c r="AC326" s="44"/>
    </row>
    <row r="327" ht="15.75" customHeight="1">
      <c r="A327" s="44"/>
      <c r="B327" s="44"/>
      <c r="C327" s="147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4"/>
    </row>
    <row r="328" ht="15.75" customHeight="1">
      <c r="A328" s="44"/>
      <c r="B328" s="44"/>
      <c r="C328" s="147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</row>
    <row r="329" ht="15.75" customHeight="1">
      <c r="A329" s="44"/>
      <c r="B329" s="44"/>
      <c r="C329" s="147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</row>
    <row r="330" ht="15.75" customHeight="1">
      <c r="A330" s="44"/>
      <c r="B330" s="44"/>
      <c r="C330" s="147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</row>
    <row r="331" ht="15.75" customHeight="1">
      <c r="A331" s="44"/>
      <c r="B331" s="44"/>
      <c r="C331" s="147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</row>
    <row r="332" ht="15.75" customHeight="1">
      <c r="A332" s="44"/>
      <c r="B332" s="44"/>
      <c r="C332" s="147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  <c r="AB332" s="44"/>
      <c r="AC332" s="44"/>
    </row>
    <row r="333" ht="15.75" customHeight="1">
      <c r="A333" s="44"/>
      <c r="B333" s="44"/>
      <c r="C333" s="147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</row>
    <row r="334" ht="15.75" customHeight="1">
      <c r="A334" s="44"/>
      <c r="B334" s="44"/>
      <c r="C334" s="147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</row>
    <row r="335" ht="15.75" customHeight="1">
      <c r="A335" s="44"/>
      <c r="B335" s="44"/>
      <c r="C335" s="147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  <c r="AB335" s="44"/>
      <c r="AC335" s="44"/>
    </row>
    <row r="336" ht="15.75" customHeight="1">
      <c r="A336" s="44"/>
      <c r="B336" s="44"/>
      <c r="C336" s="147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4"/>
    </row>
    <row r="337" ht="15.75" customHeight="1">
      <c r="A337" s="44"/>
      <c r="B337" s="44"/>
      <c r="C337" s="147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  <c r="AB337" s="44"/>
      <c r="AC337" s="44"/>
    </row>
    <row r="338" ht="15.75" customHeight="1">
      <c r="A338" s="44"/>
      <c r="B338" s="44"/>
      <c r="C338" s="147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  <c r="AB338" s="44"/>
      <c r="AC338" s="44"/>
    </row>
    <row r="339" ht="15.75" customHeight="1">
      <c r="A339" s="44"/>
      <c r="B339" s="44"/>
      <c r="C339" s="147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4"/>
    </row>
    <row r="340" ht="15.75" customHeight="1">
      <c r="A340" s="44"/>
      <c r="B340" s="44"/>
      <c r="C340" s="147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  <c r="AB340" s="44"/>
      <c r="AC340" s="44"/>
    </row>
    <row r="341" ht="15.75" customHeight="1">
      <c r="A341" s="44"/>
      <c r="B341" s="44"/>
      <c r="C341" s="147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4"/>
      <c r="AC341" s="44"/>
    </row>
    <row r="342" ht="15.75" customHeight="1">
      <c r="A342" s="44"/>
      <c r="B342" s="44"/>
      <c r="C342" s="147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  <c r="AB342" s="44"/>
      <c r="AC342" s="44"/>
    </row>
    <row r="343" ht="15.75" customHeight="1">
      <c r="A343" s="44"/>
      <c r="B343" s="44"/>
      <c r="C343" s="147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44"/>
    </row>
    <row r="344" ht="15.75" customHeight="1">
      <c r="A344" s="44"/>
      <c r="B344" s="44"/>
      <c r="C344" s="147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  <c r="AB344" s="44"/>
      <c r="AC344" s="44"/>
    </row>
    <row r="345" ht="15.75" customHeight="1">
      <c r="A345" s="44"/>
      <c r="B345" s="44"/>
      <c r="C345" s="147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  <c r="AB345" s="44"/>
      <c r="AC345" s="44"/>
    </row>
    <row r="346" ht="15.75" customHeight="1">
      <c r="A346" s="44"/>
      <c r="B346" s="44"/>
      <c r="C346" s="147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  <c r="AB346" s="44"/>
      <c r="AC346" s="44"/>
    </row>
    <row r="347" ht="15.75" customHeight="1">
      <c r="A347" s="44"/>
      <c r="B347" s="44"/>
      <c r="C347" s="147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</row>
    <row r="348" ht="15.75" customHeight="1">
      <c r="A348" s="44"/>
      <c r="B348" s="44"/>
      <c r="C348" s="147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4"/>
    </row>
    <row r="349" ht="15.75" customHeight="1">
      <c r="A349" s="44"/>
      <c r="B349" s="44"/>
      <c r="C349" s="147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4"/>
    </row>
    <row r="350" ht="15.75" customHeight="1">
      <c r="A350" s="44"/>
      <c r="B350" s="44"/>
      <c r="C350" s="147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44"/>
    </row>
    <row r="351" ht="15.75" customHeight="1">
      <c r="A351" s="44"/>
      <c r="B351" s="44"/>
      <c r="C351" s="147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  <c r="AB351" s="44"/>
      <c r="AC351" s="44"/>
    </row>
    <row r="352" ht="15.75" customHeight="1">
      <c r="A352" s="44"/>
      <c r="B352" s="44"/>
      <c r="C352" s="147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  <c r="AB352" s="44"/>
      <c r="AC352" s="44"/>
    </row>
    <row r="353" ht="15.75" customHeight="1">
      <c r="A353" s="44"/>
      <c r="B353" s="44"/>
      <c r="C353" s="147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  <c r="AB353" s="44"/>
      <c r="AC353" s="44"/>
    </row>
    <row r="354" ht="15.75" customHeight="1">
      <c r="A354" s="44"/>
      <c r="B354" s="44"/>
      <c r="C354" s="147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  <c r="AB354" s="44"/>
      <c r="AC354" s="44"/>
    </row>
    <row r="355" ht="15.75" customHeight="1">
      <c r="A355" s="44"/>
      <c r="B355" s="44"/>
      <c r="C355" s="147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  <c r="AA355" s="44"/>
      <c r="AB355" s="44"/>
      <c r="AC355" s="44"/>
    </row>
    <row r="356" ht="15.75" customHeight="1">
      <c r="A356" s="44"/>
      <c r="B356" s="44"/>
      <c r="C356" s="147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  <c r="AB356" s="44"/>
      <c r="AC356" s="44"/>
    </row>
    <row r="357" ht="15.75" customHeight="1">
      <c r="A357" s="44"/>
      <c r="B357" s="44"/>
      <c r="C357" s="147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</row>
    <row r="358" ht="15.75" customHeight="1">
      <c r="A358" s="44"/>
      <c r="B358" s="44"/>
      <c r="C358" s="147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4"/>
    </row>
    <row r="359" ht="15.75" customHeight="1">
      <c r="A359" s="44"/>
      <c r="B359" s="44"/>
      <c r="C359" s="147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4"/>
    </row>
    <row r="360" ht="15.75" customHeight="1">
      <c r="A360" s="44"/>
      <c r="B360" s="44"/>
      <c r="C360" s="147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</row>
    <row r="361" ht="15.75" customHeight="1">
      <c r="A361" s="44"/>
      <c r="B361" s="44"/>
      <c r="C361" s="147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</row>
    <row r="362" ht="15.75" customHeight="1">
      <c r="A362" s="44"/>
      <c r="B362" s="44"/>
      <c r="C362" s="147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</row>
    <row r="363" ht="15.75" customHeight="1">
      <c r="A363" s="44"/>
      <c r="B363" s="44"/>
      <c r="C363" s="147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</row>
    <row r="364" ht="15.75" customHeight="1">
      <c r="A364" s="44"/>
      <c r="B364" s="44"/>
      <c r="C364" s="147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</row>
    <row r="365" ht="15.75" customHeight="1">
      <c r="A365" s="44"/>
      <c r="B365" s="44"/>
      <c r="C365" s="147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4"/>
    </row>
    <row r="366" ht="15.75" customHeight="1">
      <c r="A366" s="44"/>
      <c r="B366" s="44"/>
      <c r="C366" s="147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</row>
    <row r="367" ht="15.75" customHeight="1">
      <c r="A367" s="44"/>
      <c r="B367" s="44"/>
      <c r="C367" s="147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</row>
    <row r="368" ht="15.75" customHeight="1">
      <c r="A368" s="44"/>
      <c r="B368" s="44"/>
      <c r="C368" s="147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44"/>
    </row>
    <row r="369" ht="15.75" customHeight="1">
      <c r="A369" s="44"/>
      <c r="B369" s="44"/>
      <c r="C369" s="147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</row>
    <row r="370" ht="15.75" customHeight="1">
      <c r="A370" s="44"/>
      <c r="B370" s="44"/>
      <c r="C370" s="147"/>
      <c r="D370" s="44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</row>
    <row r="371" ht="15.75" customHeight="1">
      <c r="A371" s="44"/>
      <c r="B371" s="44"/>
      <c r="C371" s="147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</row>
    <row r="372" ht="15.75" customHeight="1">
      <c r="A372" s="44"/>
      <c r="B372" s="44"/>
      <c r="C372" s="147"/>
      <c r="D372" s="44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</row>
    <row r="373" ht="15.75" customHeight="1">
      <c r="A373" s="44"/>
      <c r="B373" s="44"/>
      <c r="C373" s="147"/>
      <c r="D373" s="44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</row>
    <row r="374" ht="15.75" customHeight="1">
      <c r="A374" s="44"/>
      <c r="B374" s="44"/>
      <c r="C374" s="147"/>
      <c r="D374" s="44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</row>
    <row r="375" ht="15.75" customHeight="1">
      <c r="A375" s="44"/>
      <c r="B375" s="44"/>
      <c r="C375" s="147"/>
      <c r="D375" s="44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</row>
    <row r="376" ht="15.75" customHeight="1">
      <c r="A376" s="44"/>
      <c r="B376" s="44"/>
      <c r="C376" s="147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</row>
    <row r="377" ht="15.75" customHeight="1">
      <c r="A377" s="44"/>
      <c r="B377" s="44"/>
      <c r="C377" s="147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</row>
    <row r="378" ht="15.75" customHeight="1">
      <c r="A378" s="44"/>
      <c r="B378" s="44"/>
      <c r="C378" s="147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</row>
    <row r="379" ht="15.75" customHeight="1">
      <c r="A379" s="44"/>
      <c r="B379" s="44"/>
      <c r="C379" s="147"/>
      <c r="D379" s="44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</row>
    <row r="380" ht="15.75" customHeight="1">
      <c r="A380" s="44"/>
      <c r="B380" s="44"/>
      <c r="C380" s="147"/>
      <c r="D380" s="44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</row>
    <row r="381" ht="15.75" customHeight="1">
      <c r="A381" s="44"/>
      <c r="B381" s="44"/>
      <c r="C381" s="147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</row>
    <row r="382" ht="15.75" customHeight="1">
      <c r="A382" s="44"/>
      <c r="B382" s="44"/>
      <c r="C382" s="147"/>
      <c r="D382" s="44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</row>
    <row r="383" ht="15.75" customHeight="1">
      <c r="A383" s="44"/>
      <c r="B383" s="44"/>
      <c r="C383" s="147"/>
      <c r="D383" s="44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</row>
    <row r="384" ht="15.75" customHeight="1">
      <c r="A384" s="44"/>
      <c r="B384" s="44"/>
      <c r="C384" s="147"/>
      <c r="D384" s="44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</row>
    <row r="385" ht="15.75" customHeight="1">
      <c r="A385" s="44"/>
      <c r="B385" s="44"/>
      <c r="C385" s="147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</row>
    <row r="386" ht="15.75" customHeight="1">
      <c r="A386" s="44"/>
      <c r="B386" s="44"/>
      <c r="C386" s="147"/>
      <c r="D386" s="44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</row>
    <row r="387" ht="15.75" customHeight="1">
      <c r="A387" s="44"/>
      <c r="B387" s="44"/>
      <c r="C387" s="147"/>
      <c r="D387" s="44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</row>
    <row r="388" ht="15.75" customHeight="1">
      <c r="A388" s="44"/>
      <c r="B388" s="44"/>
      <c r="C388" s="147"/>
      <c r="D388" s="44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</row>
    <row r="389" ht="15.75" customHeight="1">
      <c r="A389" s="44"/>
      <c r="B389" s="44"/>
      <c r="C389" s="147"/>
      <c r="D389" s="44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</row>
    <row r="390" ht="15.75" customHeight="1">
      <c r="A390" s="44"/>
      <c r="B390" s="44"/>
      <c r="C390" s="147"/>
      <c r="D390" s="44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</row>
    <row r="391" ht="15.75" customHeight="1">
      <c r="A391" s="44"/>
      <c r="B391" s="44"/>
      <c r="C391" s="147"/>
      <c r="D391" s="44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</row>
    <row r="392" ht="15.75" customHeight="1">
      <c r="A392" s="44"/>
      <c r="B392" s="44"/>
      <c r="C392" s="147"/>
      <c r="D392" s="44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</row>
    <row r="393" ht="15.75" customHeight="1">
      <c r="A393" s="44"/>
      <c r="B393" s="44"/>
      <c r="C393" s="147"/>
      <c r="D393" s="44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</row>
    <row r="394" ht="15.75" customHeight="1">
      <c r="A394" s="44"/>
      <c r="B394" s="44"/>
      <c r="C394" s="147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</row>
    <row r="395" ht="15.75" customHeight="1">
      <c r="A395" s="44"/>
      <c r="B395" s="44"/>
      <c r="C395" s="147"/>
      <c r="D395" s="44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</row>
    <row r="396" ht="15.75" customHeight="1">
      <c r="A396" s="44"/>
      <c r="B396" s="44"/>
      <c r="C396" s="147"/>
      <c r="D396" s="44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</row>
    <row r="397" ht="15.75" customHeight="1">
      <c r="A397" s="44"/>
      <c r="B397" s="44"/>
      <c r="C397" s="147"/>
      <c r="D397" s="44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</row>
    <row r="398" ht="15.75" customHeight="1">
      <c r="A398" s="44"/>
      <c r="B398" s="44"/>
      <c r="C398" s="147"/>
      <c r="D398" s="44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</row>
    <row r="399" ht="15.75" customHeight="1">
      <c r="A399" s="44"/>
      <c r="B399" s="44"/>
      <c r="C399" s="147"/>
      <c r="D399" s="44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</row>
    <row r="400" ht="15.75" customHeight="1">
      <c r="A400" s="44"/>
      <c r="B400" s="44"/>
      <c r="C400" s="147"/>
      <c r="D400" s="44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</row>
    <row r="401" ht="15.75" customHeight="1">
      <c r="A401" s="44"/>
      <c r="B401" s="44"/>
      <c r="C401" s="147"/>
      <c r="D401" s="44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</row>
    <row r="402" ht="15.75" customHeight="1">
      <c r="A402" s="44"/>
      <c r="B402" s="44"/>
      <c r="C402" s="147"/>
      <c r="D402" s="44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</row>
    <row r="403" ht="15.75" customHeight="1">
      <c r="A403" s="44"/>
      <c r="B403" s="44"/>
      <c r="C403" s="147"/>
      <c r="D403" s="44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</row>
    <row r="404" ht="15.75" customHeight="1">
      <c r="A404" s="44"/>
      <c r="B404" s="44"/>
      <c r="C404" s="147"/>
      <c r="D404" s="44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</row>
    <row r="405" ht="15.75" customHeight="1">
      <c r="A405" s="44"/>
      <c r="B405" s="44"/>
      <c r="C405" s="147"/>
      <c r="D405" s="44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</row>
    <row r="406" ht="15.75" customHeight="1">
      <c r="A406" s="44"/>
      <c r="B406" s="44"/>
      <c r="C406" s="147"/>
      <c r="D406" s="44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</row>
    <row r="407" ht="15.75" customHeight="1">
      <c r="A407" s="44"/>
      <c r="B407" s="44"/>
      <c r="C407" s="147"/>
      <c r="D407" s="44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</row>
    <row r="408" ht="15.75" customHeight="1">
      <c r="A408" s="44"/>
      <c r="B408" s="44"/>
      <c r="C408" s="147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</row>
    <row r="409" ht="15.75" customHeight="1">
      <c r="A409" s="44"/>
      <c r="B409" s="44"/>
      <c r="C409" s="147"/>
      <c r="D409" s="44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</row>
    <row r="410" ht="15.75" customHeight="1">
      <c r="A410" s="44"/>
      <c r="B410" s="44"/>
      <c r="C410" s="147"/>
      <c r="D410" s="44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</row>
    <row r="411" ht="15.75" customHeight="1">
      <c r="A411" s="44"/>
      <c r="B411" s="44"/>
      <c r="C411" s="147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</row>
    <row r="412" ht="15.75" customHeight="1">
      <c r="A412" s="44"/>
      <c r="B412" s="44"/>
      <c r="C412" s="147"/>
      <c r="D412" s="44"/>
      <c r="E412" s="44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</row>
    <row r="413" ht="15.75" customHeight="1">
      <c r="A413" s="44"/>
      <c r="B413" s="44"/>
      <c r="C413" s="147"/>
      <c r="D413" s="44"/>
      <c r="E413" s="44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</row>
    <row r="414" ht="15.75" customHeight="1">
      <c r="A414" s="44"/>
      <c r="B414" s="44"/>
      <c r="C414" s="147"/>
      <c r="D414" s="44"/>
      <c r="E414" s="44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</row>
    <row r="415" ht="15.75" customHeight="1">
      <c r="A415" s="44"/>
      <c r="B415" s="44"/>
      <c r="C415" s="147"/>
      <c r="D415" s="44"/>
      <c r="E415" s="44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</row>
    <row r="416" ht="15.75" customHeight="1">
      <c r="A416" s="44"/>
      <c r="B416" s="44"/>
      <c r="C416" s="147"/>
      <c r="D416" s="44"/>
      <c r="E416" s="44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</row>
    <row r="417" ht="15.75" customHeight="1">
      <c r="A417" s="44"/>
      <c r="B417" s="44"/>
      <c r="C417" s="147"/>
      <c r="D417" s="44"/>
      <c r="E417" s="44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</row>
    <row r="418" ht="15.75" customHeight="1">
      <c r="A418" s="44"/>
      <c r="B418" s="44"/>
      <c r="C418" s="147"/>
      <c r="D418" s="44"/>
      <c r="E418" s="44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</row>
    <row r="419" ht="15.75" customHeight="1">
      <c r="A419" s="44"/>
      <c r="B419" s="44"/>
      <c r="C419" s="147"/>
      <c r="D419" s="44"/>
      <c r="E419" s="44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</row>
    <row r="420" ht="15.75" customHeight="1">
      <c r="A420" s="44"/>
      <c r="B420" s="44"/>
      <c r="C420" s="147"/>
      <c r="D420" s="44"/>
      <c r="E420" s="44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</row>
    <row r="421" ht="15.75" customHeight="1">
      <c r="A421" s="44"/>
      <c r="B421" s="44"/>
      <c r="C421" s="147"/>
      <c r="D421" s="44"/>
      <c r="E421" s="44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</row>
    <row r="422" ht="15.75" customHeight="1">
      <c r="A422" s="44"/>
      <c r="B422" s="44"/>
      <c r="C422" s="147"/>
      <c r="D422" s="44"/>
      <c r="E422" s="44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</row>
    <row r="423" ht="15.75" customHeight="1">
      <c r="A423" s="44"/>
      <c r="B423" s="44"/>
      <c r="C423" s="147"/>
      <c r="D423" s="44"/>
      <c r="E423" s="44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</row>
    <row r="424" ht="15.75" customHeight="1">
      <c r="A424" s="44"/>
      <c r="B424" s="44"/>
      <c r="C424" s="147"/>
      <c r="D424" s="44"/>
      <c r="E424" s="44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</row>
    <row r="425" ht="15.75" customHeight="1">
      <c r="A425" s="44"/>
      <c r="B425" s="44"/>
      <c r="C425" s="147"/>
      <c r="D425" s="44"/>
      <c r="E425" s="44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</row>
    <row r="426" ht="15.75" customHeight="1">
      <c r="A426" s="44"/>
      <c r="B426" s="44"/>
      <c r="C426" s="147"/>
      <c r="D426" s="44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</row>
    <row r="427" ht="15.75" customHeight="1">
      <c r="A427" s="44"/>
      <c r="B427" s="44"/>
      <c r="C427" s="147"/>
      <c r="D427" s="44"/>
      <c r="E427" s="44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</row>
    <row r="428" ht="15.75" customHeight="1">
      <c r="A428" s="44"/>
      <c r="B428" s="44"/>
      <c r="C428" s="147"/>
      <c r="D428" s="44"/>
      <c r="E428" s="44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</row>
    <row r="429" ht="15.75" customHeight="1">
      <c r="A429" s="44"/>
      <c r="B429" s="44"/>
      <c r="C429" s="147"/>
      <c r="D429" s="44"/>
      <c r="E429" s="44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</row>
    <row r="430" ht="15.75" customHeight="1">
      <c r="A430" s="44"/>
      <c r="B430" s="44"/>
      <c r="C430" s="147"/>
      <c r="D430" s="44"/>
      <c r="E430" s="44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</row>
    <row r="431" ht="15.75" customHeight="1">
      <c r="A431" s="44"/>
      <c r="B431" s="44"/>
      <c r="C431" s="147"/>
      <c r="D431" s="44"/>
      <c r="E431" s="44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</row>
    <row r="432" ht="15.75" customHeight="1">
      <c r="A432" s="44"/>
      <c r="B432" s="44"/>
      <c r="C432" s="147"/>
      <c r="D432" s="44"/>
      <c r="E432" s="44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</row>
    <row r="433" ht="15.75" customHeight="1">
      <c r="A433" s="44"/>
      <c r="B433" s="44"/>
      <c r="C433" s="147"/>
      <c r="D433" s="44"/>
      <c r="E433" s="44"/>
      <c r="F433" s="44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</row>
    <row r="434" ht="15.75" customHeight="1">
      <c r="A434" s="44"/>
      <c r="B434" s="44"/>
      <c r="C434" s="147"/>
      <c r="D434" s="44"/>
      <c r="E434" s="44"/>
      <c r="F434" s="44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</row>
    <row r="435" ht="15.75" customHeight="1">
      <c r="A435" s="44"/>
      <c r="B435" s="44"/>
      <c r="C435" s="147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</row>
    <row r="436" ht="15.75" customHeight="1">
      <c r="A436" s="44"/>
      <c r="B436" s="44"/>
      <c r="C436" s="147"/>
      <c r="D436" s="44"/>
      <c r="E436" s="44"/>
      <c r="F436" s="44"/>
      <c r="G436" s="44"/>
      <c r="H436" s="44"/>
      <c r="I436" s="44"/>
      <c r="J436" s="44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</row>
    <row r="437" ht="15.75" customHeight="1">
      <c r="A437" s="44"/>
      <c r="B437" s="44"/>
      <c r="C437" s="147"/>
      <c r="D437" s="44"/>
      <c r="E437" s="44"/>
      <c r="F437" s="44"/>
      <c r="G437" s="44"/>
      <c r="H437" s="44"/>
      <c r="I437" s="44"/>
      <c r="J437" s="44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</row>
    <row r="438" ht="15.75" customHeight="1">
      <c r="A438" s="44"/>
      <c r="B438" s="44"/>
      <c r="C438" s="147"/>
      <c r="D438" s="44"/>
      <c r="E438" s="44"/>
      <c r="F438" s="44"/>
      <c r="G438" s="44"/>
      <c r="H438" s="44"/>
      <c r="I438" s="44"/>
      <c r="J438" s="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</row>
    <row r="439" ht="15.75" customHeight="1">
      <c r="A439" s="44"/>
      <c r="B439" s="44"/>
      <c r="C439" s="147"/>
      <c r="D439" s="44"/>
      <c r="E439" s="44"/>
      <c r="F439" s="44"/>
      <c r="G439" s="44"/>
      <c r="H439" s="44"/>
      <c r="I439" s="44"/>
      <c r="J439" s="44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</row>
    <row r="440" ht="15.75" customHeight="1">
      <c r="A440" s="44"/>
      <c r="B440" s="44"/>
      <c r="C440" s="147"/>
      <c r="D440" s="44"/>
      <c r="E440" s="44"/>
      <c r="F440" s="44"/>
      <c r="G440" s="44"/>
      <c r="H440" s="44"/>
      <c r="I440" s="44"/>
      <c r="J440" s="4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</row>
    <row r="441" ht="15.75" customHeight="1">
      <c r="A441" s="44"/>
      <c r="B441" s="44"/>
      <c r="C441" s="147"/>
      <c r="D441" s="44"/>
      <c r="E441" s="44"/>
      <c r="F441" s="44"/>
      <c r="G441" s="44"/>
      <c r="H441" s="44"/>
      <c r="I441" s="44"/>
      <c r="J441" s="4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</row>
    <row r="442" ht="15.75" customHeight="1">
      <c r="A442" s="44"/>
      <c r="B442" s="44"/>
      <c r="C442" s="147"/>
      <c r="D442" s="44"/>
      <c r="E442" s="44"/>
      <c r="F442" s="44"/>
      <c r="G442" s="44"/>
      <c r="H442" s="44"/>
      <c r="I442" s="44"/>
      <c r="J442" s="44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</row>
    <row r="443" ht="15.75" customHeight="1">
      <c r="A443" s="44"/>
      <c r="B443" s="44"/>
      <c r="C443" s="147"/>
      <c r="D443" s="44"/>
      <c r="E443" s="44"/>
      <c r="F443" s="44"/>
      <c r="G443" s="44"/>
      <c r="H443" s="44"/>
      <c r="I443" s="44"/>
      <c r="J443" s="4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</row>
    <row r="444" ht="15.75" customHeight="1">
      <c r="A444" s="44"/>
      <c r="B444" s="44"/>
      <c r="C444" s="147"/>
      <c r="D444" s="44"/>
      <c r="E444" s="44"/>
      <c r="F444" s="44"/>
      <c r="G444" s="44"/>
      <c r="H444" s="44"/>
      <c r="I444" s="44"/>
      <c r="J444" s="4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</row>
    <row r="445" ht="15.75" customHeight="1">
      <c r="A445" s="44"/>
      <c r="B445" s="44"/>
      <c r="C445" s="147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</row>
    <row r="446" ht="15.75" customHeight="1">
      <c r="A446" s="44"/>
      <c r="B446" s="44"/>
      <c r="C446" s="147"/>
      <c r="D446" s="44"/>
      <c r="E446" s="44"/>
      <c r="F446" s="44"/>
      <c r="G446" s="44"/>
      <c r="H446" s="44"/>
      <c r="I446" s="44"/>
      <c r="J446" s="44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</row>
    <row r="447" ht="15.75" customHeight="1">
      <c r="A447" s="44"/>
      <c r="B447" s="44"/>
      <c r="C447" s="147"/>
      <c r="D447" s="44"/>
      <c r="E447" s="44"/>
      <c r="F447" s="44"/>
      <c r="G447" s="44"/>
      <c r="H447" s="44"/>
      <c r="I447" s="44"/>
      <c r="J447" s="44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</row>
    <row r="448" ht="15.75" customHeight="1">
      <c r="A448" s="44"/>
      <c r="B448" s="44"/>
      <c r="C448" s="147"/>
      <c r="D448" s="44"/>
      <c r="E448" s="44"/>
      <c r="F448" s="44"/>
      <c r="G448" s="44"/>
      <c r="H448" s="44"/>
      <c r="I448" s="44"/>
      <c r="J448" s="44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</row>
    <row r="449" ht="15.75" customHeight="1">
      <c r="A449" s="44"/>
      <c r="B449" s="44"/>
      <c r="C449" s="147"/>
      <c r="D449" s="44"/>
      <c r="E449" s="44"/>
      <c r="F449" s="44"/>
      <c r="G449" s="44"/>
      <c r="H449" s="44"/>
      <c r="I449" s="44"/>
      <c r="J449" s="44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</row>
    <row r="450" ht="15.75" customHeight="1">
      <c r="A450" s="44"/>
      <c r="B450" s="44"/>
      <c r="C450" s="147"/>
      <c r="D450" s="44"/>
      <c r="E450" s="44"/>
      <c r="F450" s="44"/>
      <c r="G450" s="44"/>
      <c r="H450" s="44"/>
      <c r="I450" s="44"/>
      <c r="J450" s="44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</row>
    <row r="451" ht="15.75" customHeight="1">
      <c r="A451" s="44"/>
      <c r="B451" s="44"/>
      <c r="C451" s="147"/>
      <c r="D451" s="44"/>
      <c r="E451" s="44"/>
      <c r="F451" s="44"/>
      <c r="G451" s="44"/>
      <c r="H451" s="44"/>
      <c r="I451" s="44"/>
      <c r="J451" s="44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</row>
    <row r="452" ht="15.75" customHeight="1">
      <c r="A452" s="44"/>
      <c r="B452" s="44"/>
      <c r="C452" s="147"/>
      <c r="D452" s="44"/>
      <c r="E452" s="44"/>
      <c r="F452" s="44"/>
      <c r="G452" s="44"/>
      <c r="H452" s="44"/>
      <c r="I452" s="44"/>
      <c r="J452" s="44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</row>
    <row r="453" ht="15.75" customHeight="1">
      <c r="A453" s="44"/>
      <c r="B453" s="44"/>
      <c r="C453" s="147"/>
      <c r="D453" s="44"/>
      <c r="E453" s="44"/>
      <c r="F453" s="44"/>
      <c r="G453" s="44"/>
      <c r="H453" s="44"/>
      <c r="I453" s="44"/>
      <c r="J453" s="44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</row>
    <row r="454" ht="15.75" customHeight="1">
      <c r="A454" s="44"/>
      <c r="B454" s="44"/>
      <c r="C454" s="147"/>
      <c r="D454" s="44"/>
      <c r="E454" s="44"/>
      <c r="F454" s="44"/>
      <c r="G454" s="44"/>
      <c r="H454" s="44"/>
      <c r="I454" s="44"/>
      <c r="J454" s="44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</row>
    <row r="455" ht="15.75" customHeight="1">
      <c r="A455" s="44"/>
      <c r="B455" s="44"/>
      <c r="C455" s="147"/>
      <c r="D455" s="44"/>
      <c r="E455" s="44"/>
      <c r="F455" s="44"/>
      <c r="G455" s="44"/>
      <c r="H455" s="44"/>
      <c r="I455" s="44"/>
      <c r="J455" s="44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</row>
    <row r="456" ht="15.75" customHeight="1">
      <c r="A456" s="44"/>
      <c r="B456" s="44"/>
      <c r="C456" s="147"/>
      <c r="D456" s="44"/>
      <c r="E456" s="44"/>
      <c r="F456" s="44"/>
      <c r="G456" s="44"/>
      <c r="H456" s="44"/>
      <c r="I456" s="44"/>
      <c r="J456" s="44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</row>
    <row r="457" ht="15.75" customHeight="1">
      <c r="A457" s="44"/>
      <c r="B457" s="44"/>
      <c r="C457" s="147"/>
      <c r="D457" s="44"/>
      <c r="E457" s="44"/>
      <c r="F457" s="44"/>
      <c r="G457" s="44"/>
      <c r="H457" s="44"/>
      <c r="I457" s="44"/>
      <c r="J457" s="44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</row>
    <row r="458" ht="15.75" customHeight="1">
      <c r="A458" s="44"/>
      <c r="B458" s="44"/>
      <c r="C458" s="147"/>
      <c r="D458" s="44"/>
      <c r="E458" s="44"/>
      <c r="F458" s="44"/>
      <c r="G458" s="44"/>
      <c r="H458" s="44"/>
      <c r="I458" s="44"/>
      <c r="J458" s="44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</row>
    <row r="459" ht="15.75" customHeight="1">
      <c r="A459" s="44"/>
      <c r="B459" s="44"/>
      <c r="C459" s="147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</row>
    <row r="460" ht="15.75" customHeight="1">
      <c r="A460" s="44"/>
      <c r="B460" s="44"/>
      <c r="C460" s="147"/>
      <c r="D460" s="44"/>
      <c r="E460" s="44"/>
      <c r="F460" s="44"/>
      <c r="G460" s="44"/>
      <c r="H460" s="44"/>
      <c r="I460" s="44"/>
      <c r="J460" s="44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</row>
    <row r="461" ht="15.75" customHeight="1">
      <c r="A461" s="44"/>
      <c r="B461" s="44"/>
      <c r="C461" s="147"/>
      <c r="D461" s="44"/>
      <c r="E461" s="44"/>
      <c r="F461" s="44"/>
      <c r="G461" s="44"/>
      <c r="H461" s="44"/>
      <c r="I461" s="44"/>
      <c r="J461" s="44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</row>
    <row r="462" ht="15.75" customHeight="1">
      <c r="A462" s="44"/>
      <c r="B462" s="44"/>
      <c r="C462" s="147"/>
      <c r="D462" s="44"/>
      <c r="E462" s="44"/>
      <c r="F462" s="44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</row>
    <row r="463" ht="15.75" customHeight="1">
      <c r="A463" s="44"/>
      <c r="B463" s="44"/>
      <c r="C463" s="147"/>
      <c r="D463" s="44"/>
      <c r="E463" s="44"/>
      <c r="F463" s="44"/>
      <c r="G463" s="44"/>
      <c r="H463" s="44"/>
      <c r="I463" s="44"/>
      <c r="J463" s="44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</row>
    <row r="464" ht="15.75" customHeight="1">
      <c r="A464" s="44"/>
      <c r="B464" s="44"/>
      <c r="C464" s="147"/>
      <c r="D464" s="44"/>
      <c r="E464" s="44"/>
      <c r="F464" s="44"/>
      <c r="G464" s="44"/>
      <c r="H464" s="44"/>
      <c r="I464" s="44"/>
      <c r="J464" s="44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</row>
    <row r="465" ht="15.75" customHeight="1">
      <c r="A465" s="44"/>
      <c r="B465" s="44"/>
      <c r="C465" s="147"/>
      <c r="D465" s="44"/>
      <c r="E465" s="44"/>
      <c r="F465" s="44"/>
      <c r="G465" s="44"/>
      <c r="H465" s="44"/>
      <c r="I465" s="44"/>
      <c r="J465" s="44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</row>
    <row r="466" ht="15.75" customHeight="1">
      <c r="A466" s="44"/>
      <c r="B466" s="44"/>
      <c r="C466" s="147"/>
      <c r="D466" s="44"/>
      <c r="E466" s="44"/>
      <c r="F466" s="44"/>
      <c r="G466" s="44"/>
      <c r="H466" s="44"/>
      <c r="I466" s="44"/>
      <c r="J466" s="44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</row>
    <row r="467" ht="15.75" customHeight="1">
      <c r="A467" s="44"/>
      <c r="B467" s="44"/>
      <c r="C467" s="147"/>
      <c r="D467" s="44"/>
      <c r="E467" s="44"/>
      <c r="F467" s="44"/>
      <c r="G467" s="44"/>
      <c r="H467" s="44"/>
      <c r="I467" s="44"/>
      <c r="J467" s="44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</row>
    <row r="468" ht="15.75" customHeight="1">
      <c r="A468" s="44"/>
      <c r="B468" s="44"/>
      <c r="C468" s="147"/>
      <c r="D468" s="44"/>
      <c r="E468" s="44"/>
      <c r="F468" s="44"/>
      <c r="G468" s="44"/>
      <c r="H468" s="44"/>
      <c r="I468" s="44"/>
      <c r="J468" s="44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</row>
    <row r="469" ht="15.75" customHeight="1">
      <c r="A469" s="44"/>
      <c r="B469" s="44"/>
      <c r="C469" s="147"/>
      <c r="D469" s="44"/>
      <c r="E469" s="44"/>
      <c r="F469" s="44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</row>
    <row r="470" ht="15.75" customHeight="1">
      <c r="A470" s="44"/>
      <c r="B470" s="44"/>
      <c r="C470" s="147"/>
      <c r="D470" s="44"/>
      <c r="E470" s="44"/>
      <c r="F470" s="44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</row>
    <row r="471" ht="15.75" customHeight="1">
      <c r="A471" s="44"/>
      <c r="B471" s="44"/>
      <c r="C471" s="147"/>
      <c r="D471" s="44"/>
      <c r="E471" s="44"/>
      <c r="F471" s="44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</row>
    <row r="472" ht="15.75" customHeight="1">
      <c r="A472" s="44"/>
      <c r="B472" s="44"/>
      <c r="C472" s="147"/>
      <c r="D472" s="44"/>
      <c r="E472" s="44"/>
      <c r="F472" s="44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</row>
    <row r="473" ht="15.75" customHeight="1">
      <c r="A473" s="44"/>
      <c r="B473" s="44"/>
      <c r="C473" s="147"/>
      <c r="D473" s="44"/>
      <c r="E473" s="44"/>
      <c r="F473" s="44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</row>
    <row r="474" ht="15.75" customHeight="1">
      <c r="A474" s="44"/>
      <c r="B474" s="44"/>
      <c r="C474" s="147"/>
      <c r="D474" s="44"/>
      <c r="E474" s="44"/>
      <c r="F474" s="44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</row>
    <row r="475" ht="15.75" customHeight="1">
      <c r="A475" s="44"/>
      <c r="B475" s="44"/>
      <c r="C475" s="147"/>
      <c r="D475" s="44"/>
      <c r="E475" s="44"/>
      <c r="F475" s="44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</row>
    <row r="476" ht="15.75" customHeight="1">
      <c r="A476" s="44"/>
      <c r="B476" s="44"/>
      <c r="C476" s="147"/>
      <c r="D476" s="44"/>
      <c r="E476" s="44"/>
      <c r="F476" s="44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</row>
    <row r="477" ht="15.75" customHeight="1">
      <c r="A477" s="44"/>
      <c r="B477" s="44"/>
      <c r="C477" s="147"/>
      <c r="D477" s="44"/>
      <c r="E477" s="44"/>
      <c r="F477" s="44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</row>
    <row r="478" ht="15.75" customHeight="1">
      <c r="A478" s="44"/>
      <c r="B478" s="44"/>
      <c r="C478" s="147"/>
      <c r="D478" s="44"/>
      <c r="E478" s="44"/>
      <c r="F478" s="44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</row>
    <row r="479" ht="15.75" customHeight="1">
      <c r="A479" s="44"/>
      <c r="B479" s="44"/>
      <c r="C479" s="147"/>
      <c r="D479" s="44"/>
      <c r="E479" s="44"/>
      <c r="F479" s="44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</row>
    <row r="480" ht="15.75" customHeight="1">
      <c r="A480" s="44"/>
      <c r="B480" s="44"/>
      <c r="C480" s="147"/>
      <c r="D480" s="44"/>
      <c r="E480" s="44"/>
      <c r="F480" s="44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</row>
    <row r="481" ht="15.75" customHeight="1">
      <c r="A481" s="44"/>
      <c r="B481" s="44"/>
      <c r="C481" s="147"/>
      <c r="D481" s="44"/>
      <c r="E481" s="44"/>
      <c r="F481" s="44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</row>
    <row r="482" ht="15.75" customHeight="1">
      <c r="A482" s="44"/>
      <c r="B482" s="44"/>
      <c r="C482" s="147"/>
      <c r="D482" s="44"/>
      <c r="E482" s="44"/>
      <c r="F482" s="44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</row>
    <row r="483" ht="15.75" customHeight="1">
      <c r="C483" s="147"/>
    </row>
    <row r="484" ht="15.75" customHeight="1">
      <c r="C484" s="147"/>
    </row>
    <row r="485" ht="15.75" customHeight="1">
      <c r="C485" s="147"/>
    </row>
    <row r="486" ht="15.75" customHeight="1">
      <c r="C486" s="147"/>
    </row>
    <row r="487" ht="15.75" customHeight="1">
      <c r="C487" s="147"/>
    </row>
    <row r="488" ht="15.75" customHeight="1">
      <c r="C488" s="147"/>
    </row>
    <row r="489" ht="15.75" customHeight="1">
      <c r="C489" s="147"/>
    </row>
    <row r="490" ht="15.75" customHeight="1">
      <c r="C490" s="147"/>
    </row>
    <row r="491" ht="15.75" customHeight="1">
      <c r="C491" s="147"/>
    </row>
    <row r="492" ht="15.75" customHeight="1">
      <c r="C492" s="147"/>
    </row>
    <row r="493" ht="15.75" customHeight="1">
      <c r="C493" s="147"/>
    </row>
    <row r="494" ht="15.75" customHeight="1">
      <c r="C494" s="147"/>
    </row>
    <row r="495" ht="15.75" customHeight="1">
      <c r="C495" s="147"/>
    </row>
    <row r="496" ht="15.75" customHeight="1">
      <c r="C496" s="147"/>
    </row>
    <row r="497" ht="15.75" customHeight="1">
      <c r="C497" s="147"/>
    </row>
    <row r="498" ht="15.75" customHeight="1">
      <c r="C498" s="147"/>
    </row>
    <row r="499" ht="15.75" customHeight="1">
      <c r="C499" s="147"/>
    </row>
    <row r="500" ht="15.75" customHeight="1">
      <c r="C500" s="147"/>
    </row>
    <row r="501" ht="15.75" customHeight="1">
      <c r="C501" s="147"/>
    </row>
    <row r="502" ht="15.75" customHeight="1">
      <c r="C502" s="147"/>
    </row>
    <row r="503" ht="15.75" customHeight="1">
      <c r="C503" s="147"/>
    </row>
    <row r="504" ht="15.75" customHeight="1">
      <c r="C504" s="147"/>
    </row>
    <row r="505" ht="15.75" customHeight="1">
      <c r="C505" s="147"/>
    </row>
    <row r="506" ht="15.75" customHeight="1">
      <c r="C506" s="147"/>
    </row>
    <row r="507" ht="15.75" customHeight="1">
      <c r="C507" s="147"/>
    </row>
    <row r="508" ht="15.75" customHeight="1">
      <c r="C508" s="147"/>
    </row>
    <row r="509" ht="15.75" customHeight="1">
      <c r="C509" s="147"/>
    </row>
    <row r="510" ht="15.75" customHeight="1">
      <c r="C510" s="147"/>
    </row>
    <row r="511" ht="15.75" customHeight="1">
      <c r="C511" s="147"/>
    </row>
    <row r="512" ht="15.75" customHeight="1">
      <c r="C512" s="147"/>
    </row>
    <row r="513" ht="15.75" customHeight="1">
      <c r="C513" s="147"/>
    </row>
    <row r="514" ht="15.75" customHeight="1">
      <c r="C514" s="147"/>
    </row>
    <row r="515" ht="15.75" customHeight="1">
      <c r="C515" s="147"/>
    </row>
    <row r="516" ht="15.75" customHeight="1">
      <c r="C516" s="147"/>
    </row>
    <row r="517" ht="15.75" customHeight="1">
      <c r="C517" s="147"/>
    </row>
    <row r="518" ht="15.75" customHeight="1">
      <c r="C518" s="147"/>
    </row>
    <row r="519" ht="15.75" customHeight="1">
      <c r="C519" s="147"/>
    </row>
    <row r="520" ht="15.75" customHeight="1">
      <c r="C520" s="147"/>
    </row>
    <row r="521" ht="15.75" customHeight="1">
      <c r="C521" s="147"/>
    </row>
    <row r="522" ht="15.75" customHeight="1">
      <c r="C522" s="147"/>
    </row>
    <row r="523" ht="15.75" customHeight="1">
      <c r="C523" s="147"/>
    </row>
    <row r="524" ht="15.75" customHeight="1">
      <c r="C524" s="147"/>
    </row>
    <row r="525" ht="15.75" customHeight="1">
      <c r="C525" s="147"/>
    </row>
    <row r="526" ht="15.75" customHeight="1">
      <c r="C526" s="147"/>
    </row>
    <row r="527" ht="15.75" customHeight="1">
      <c r="C527" s="147"/>
    </row>
    <row r="528" ht="15.75" customHeight="1">
      <c r="C528" s="147"/>
    </row>
    <row r="529" ht="15.75" customHeight="1">
      <c r="C529" s="147"/>
    </row>
    <row r="530" ht="15.75" customHeight="1">
      <c r="C530" s="147"/>
    </row>
    <row r="531" ht="15.75" customHeight="1">
      <c r="C531" s="147"/>
    </row>
    <row r="532" ht="15.75" customHeight="1">
      <c r="C532" s="147"/>
    </row>
    <row r="533" ht="15.75" customHeight="1">
      <c r="C533" s="147"/>
    </row>
    <row r="534" ht="15.75" customHeight="1">
      <c r="C534" s="147"/>
    </row>
    <row r="535" ht="15.75" customHeight="1">
      <c r="C535" s="147"/>
    </row>
    <row r="536" ht="15.75" customHeight="1">
      <c r="C536" s="147"/>
    </row>
    <row r="537" ht="15.75" customHeight="1">
      <c r="C537" s="147"/>
    </row>
    <row r="538" ht="15.75" customHeight="1">
      <c r="C538" s="147"/>
    </row>
    <row r="539" ht="15.75" customHeight="1">
      <c r="C539" s="147"/>
    </row>
    <row r="540" ht="15.75" customHeight="1">
      <c r="C540" s="147"/>
    </row>
    <row r="541" ht="15.75" customHeight="1">
      <c r="C541" s="147"/>
    </row>
    <row r="542" ht="15.75" customHeight="1">
      <c r="C542" s="147"/>
    </row>
    <row r="543" ht="15.75" customHeight="1">
      <c r="C543" s="147"/>
    </row>
    <row r="544" ht="15.75" customHeight="1">
      <c r="C544" s="147"/>
    </row>
    <row r="545" ht="15.75" customHeight="1">
      <c r="C545" s="147"/>
    </row>
    <row r="546" ht="15.75" customHeight="1">
      <c r="C546" s="147"/>
    </row>
    <row r="547" ht="15.75" customHeight="1">
      <c r="C547" s="147"/>
    </row>
    <row r="548" ht="15.75" customHeight="1">
      <c r="C548" s="147"/>
    </row>
    <row r="549" ht="15.75" customHeight="1">
      <c r="C549" s="147"/>
    </row>
    <row r="550" ht="15.75" customHeight="1">
      <c r="C550" s="147"/>
    </row>
    <row r="551" ht="15.75" customHeight="1">
      <c r="C551" s="147"/>
    </row>
    <row r="552" ht="15.75" customHeight="1">
      <c r="C552" s="147"/>
    </row>
    <row r="553" ht="15.75" customHeight="1">
      <c r="C553" s="147"/>
    </row>
    <row r="554" ht="15.75" customHeight="1">
      <c r="C554" s="147"/>
    </row>
    <row r="555" ht="15.75" customHeight="1">
      <c r="C555" s="147"/>
    </row>
    <row r="556" ht="15.75" customHeight="1">
      <c r="C556" s="147"/>
    </row>
    <row r="557" ht="15.75" customHeight="1">
      <c r="C557" s="147"/>
    </row>
    <row r="558" ht="15.75" customHeight="1">
      <c r="C558" s="147"/>
    </row>
    <row r="559" ht="15.75" customHeight="1">
      <c r="C559" s="147"/>
    </row>
    <row r="560" ht="15.75" customHeight="1">
      <c r="C560" s="147"/>
    </row>
    <row r="561" ht="15.75" customHeight="1">
      <c r="C561" s="147"/>
    </row>
    <row r="562" ht="15.75" customHeight="1">
      <c r="C562" s="147"/>
    </row>
    <row r="563" ht="15.75" customHeight="1">
      <c r="C563" s="147"/>
    </row>
    <row r="564" ht="15.75" customHeight="1">
      <c r="C564" s="147"/>
    </row>
    <row r="565" ht="15.75" customHeight="1">
      <c r="C565" s="147"/>
    </row>
    <row r="566" ht="15.75" customHeight="1">
      <c r="C566" s="147"/>
    </row>
    <row r="567" ht="15.75" customHeight="1">
      <c r="C567" s="147"/>
    </row>
    <row r="568" ht="15.75" customHeight="1">
      <c r="C568" s="147"/>
    </row>
    <row r="569" ht="15.75" customHeight="1">
      <c r="C569" s="147"/>
    </row>
    <row r="570" ht="15.75" customHeight="1">
      <c r="C570" s="147"/>
    </row>
    <row r="571" ht="15.75" customHeight="1">
      <c r="C571" s="147"/>
    </row>
    <row r="572" ht="15.75" customHeight="1">
      <c r="C572" s="147"/>
    </row>
    <row r="573" ht="15.75" customHeight="1">
      <c r="C573" s="147"/>
    </row>
    <row r="574" ht="15.75" customHeight="1">
      <c r="C574" s="147"/>
    </row>
    <row r="575" ht="15.75" customHeight="1">
      <c r="C575" s="147"/>
    </row>
    <row r="576" ht="15.75" customHeight="1">
      <c r="C576" s="147"/>
    </row>
    <row r="577" ht="15.75" customHeight="1">
      <c r="C577" s="147"/>
    </row>
    <row r="578" ht="15.75" customHeight="1">
      <c r="C578" s="147"/>
    </row>
    <row r="579" ht="15.75" customHeight="1">
      <c r="C579" s="147"/>
    </row>
    <row r="580" ht="15.75" customHeight="1">
      <c r="C580" s="147"/>
    </row>
    <row r="581" ht="15.75" customHeight="1">
      <c r="C581" s="147"/>
    </row>
    <row r="582" ht="15.75" customHeight="1">
      <c r="C582" s="147"/>
    </row>
    <row r="583" ht="15.75" customHeight="1">
      <c r="C583" s="147"/>
    </row>
    <row r="584" ht="15.75" customHeight="1">
      <c r="C584" s="147"/>
    </row>
    <row r="585" ht="15.75" customHeight="1">
      <c r="C585" s="147"/>
    </row>
    <row r="586" ht="15.75" customHeight="1">
      <c r="C586" s="147"/>
    </row>
    <row r="587" ht="15.75" customHeight="1">
      <c r="C587" s="147"/>
    </row>
    <row r="588" ht="15.75" customHeight="1">
      <c r="C588" s="147"/>
    </row>
    <row r="589" ht="15.75" customHeight="1">
      <c r="C589" s="147"/>
    </row>
    <row r="590" ht="15.75" customHeight="1">
      <c r="C590" s="147"/>
    </row>
    <row r="591" ht="15.75" customHeight="1">
      <c r="C591" s="147"/>
    </row>
    <row r="592" ht="15.75" customHeight="1">
      <c r="C592" s="147"/>
    </row>
    <row r="593" ht="15.75" customHeight="1">
      <c r="C593" s="147"/>
    </row>
    <row r="594" ht="15.75" customHeight="1">
      <c r="C594" s="147"/>
    </row>
    <row r="595" ht="15.75" customHeight="1">
      <c r="C595" s="147"/>
    </row>
    <row r="596" ht="15.75" customHeight="1">
      <c r="C596" s="147"/>
    </row>
    <row r="597" ht="15.75" customHeight="1">
      <c r="C597" s="147"/>
    </row>
    <row r="598" ht="15.75" customHeight="1">
      <c r="C598" s="147"/>
    </row>
    <row r="599" ht="15.75" customHeight="1">
      <c r="C599" s="147"/>
    </row>
    <row r="600" ht="15.75" customHeight="1">
      <c r="C600" s="147"/>
    </row>
    <row r="601" ht="15.75" customHeight="1">
      <c r="C601" s="147"/>
    </row>
    <row r="602" ht="15.75" customHeight="1">
      <c r="C602" s="147"/>
    </row>
    <row r="603" ht="15.75" customHeight="1">
      <c r="C603" s="147"/>
    </row>
    <row r="604" ht="15.75" customHeight="1">
      <c r="C604" s="147"/>
    </row>
    <row r="605" ht="15.75" customHeight="1">
      <c r="C605" s="147"/>
    </row>
    <row r="606" ht="15.75" customHeight="1">
      <c r="C606" s="147"/>
    </row>
    <row r="607" ht="15.75" customHeight="1">
      <c r="C607" s="147"/>
    </row>
    <row r="608" ht="15.75" customHeight="1">
      <c r="C608" s="147"/>
    </row>
    <row r="609" ht="15.75" customHeight="1">
      <c r="C609" s="147"/>
    </row>
    <row r="610" ht="15.75" customHeight="1">
      <c r="C610" s="147"/>
    </row>
    <row r="611" ht="15.75" customHeight="1">
      <c r="C611" s="147"/>
    </row>
    <row r="612" ht="15.75" customHeight="1">
      <c r="C612" s="147"/>
    </row>
    <row r="613" ht="15.75" customHeight="1">
      <c r="C613" s="147"/>
    </row>
    <row r="614" ht="15.75" customHeight="1">
      <c r="C614" s="147"/>
    </row>
    <row r="615" ht="15.75" customHeight="1">
      <c r="C615" s="147"/>
    </row>
    <row r="616" ht="15.75" customHeight="1">
      <c r="C616" s="147"/>
    </row>
    <row r="617" ht="15.75" customHeight="1">
      <c r="C617" s="147"/>
    </row>
    <row r="618" ht="15.75" customHeight="1">
      <c r="C618" s="147"/>
    </row>
    <row r="619" ht="15.75" customHeight="1">
      <c r="C619" s="147"/>
    </row>
    <row r="620" ht="15.75" customHeight="1">
      <c r="C620" s="147"/>
    </row>
    <row r="621" ht="15.75" customHeight="1">
      <c r="C621" s="147"/>
    </row>
    <row r="622" ht="15.75" customHeight="1">
      <c r="C622" s="147"/>
    </row>
    <row r="623" ht="15.75" customHeight="1">
      <c r="C623" s="147"/>
    </row>
    <row r="624" ht="15.75" customHeight="1">
      <c r="C624" s="147"/>
    </row>
    <row r="625" ht="15.75" customHeight="1">
      <c r="C625" s="147"/>
    </row>
    <row r="626" ht="15.75" customHeight="1">
      <c r="C626" s="147"/>
    </row>
    <row r="627" ht="15.75" customHeight="1">
      <c r="C627" s="147"/>
    </row>
    <row r="628" ht="15.75" customHeight="1">
      <c r="C628" s="147"/>
    </row>
    <row r="629" ht="15.75" customHeight="1">
      <c r="C629" s="147"/>
    </row>
    <row r="630" ht="15.75" customHeight="1">
      <c r="C630" s="147"/>
    </row>
    <row r="631" ht="15.75" customHeight="1">
      <c r="C631" s="147"/>
    </row>
    <row r="632" ht="15.75" customHeight="1">
      <c r="C632" s="147"/>
    </row>
    <row r="633" ht="15.75" customHeight="1">
      <c r="C633" s="147"/>
    </row>
    <row r="634" ht="15.75" customHeight="1">
      <c r="C634" s="147"/>
    </row>
    <row r="635" ht="15.75" customHeight="1">
      <c r="C635" s="147"/>
    </row>
    <row r="636" ht="15.75" customHeight="1">
      <c r="C636" s="147"/>
    </row>
    <row r="637" ht="15.75" customHeight="1">
      <c r="C637" s="147"/>
    </row>
    <row r="638" ht="15.75" customHeight="1">
      <c r="C638" s="147"/>
    </row>
    <row r="639" ht="15.75" customHeight="1">
      <c r="C639" s="147"/>
    </row>
    <row r="640" ht="15.75" customHeight="1">
      <c r="C640" s="147"/>
    </row>
    <row r="641" ht="15.75" customHeight="1">
      <c r="C641" s="147"/>
    </row>
    <row r="642" ht="15.75" customHeight="1">
      <c r="C642" s="147"/>
    </row>
    <row r="643" ht="15.75" customHeight="1">
      <c r="C643" s="147"/>
    </row>
    <row r="644" ht="15.75" customHeight="1">
      <c r="C644" s="147"/>
    </row>
    <row r="645" ht="15.75" customHeight="1">
      <c r="C645" s="147"/>
    </row>
    <row r="646" ht="15.75" customHeight="1">
      <c r="C646" s="147"/>
    </row>
    <row r="647" ht="15.75" customHeight="1">
      <c r="C647" s="147"/>
    </row>
    <row r="648" ht="15.75" customHeight="1">
      <c r="C648" s="147"/>
    </row>
    <row r="649" ht="15.75" customHeight="1">
      <c r="C649" s="147"/>
    </row>
    <row r="650" ht="15.75" customHeight="1">
      <c r="C650" s="147"/>
    </row>
    <row r="651" ht="15.75" customHeight="1">
      <c r="C651" s="147"/>
    </row>
    <row r="652" ht="15.75" customHeight="1">
      <c r="C652" s="147"/>
    </row>
    <row r="653" ht="15.75" customHeight="1">
      <c r="C653" s="147"/>
    </row>
    <row r="654" ht="15.75" customHeight="1">
      <c r="C654" s="147"/>
    </row>
    <row r="655" ht="15.75" customHeight="1">
      <c r="C655" s="147"/>
    </row>
    <row r="656" ht="15.75" customHeight="1">
      <c r="C656" s="147"/>
    </row>
    <row r="657" ht="15.75" customHeight="1">
      <c r="C657" s="147"/>
    </row>
    <row r="658" ht="15.75" customHeight="1">
      <c r="C658" s="147"/>
    </row>
    <row r="659" ht="15.75" customHeight="1">
      <c r="C659" s="147"/>
    </row>
    <row r="660" ht="15.75" customHeight="1">
      <c r="C660" s="147"/>
    </row>
    <row r="661" ht="15.75" customHeight="1">
      <c r="C661" s="147"/>
    </row>
    <row r="662" ht="15.75" customHeight="1">
      <c r="C662" s="147"/>
    </row>
    <row r="663" ht="15.75" customHeight="1">
      <c r="C663" s="147"/>
    </row>
    <row r="664" ht="15.75" customHeight="1">
      <c r="C664" s="147"/>
    </row>
    <row r="665" ht="15.75" customHeight="1">
      <c r="C665" s="147"/>
    </row>
    <row r="666" ht="15.75" customHeight="1">
      <c r="C666" s="147"/>
    </row>
    <row r="667" ht="15.75" customHeight="1">
      <c r="C667" s="147"/>
    </row>
    <row r="668" ht="15.75" customHeight="1">
      <c r="C668" s="147"/>
    </row>
    <row r="669" ht="15.75" customHeight="1">
      <c r="C669" s="147"/>
    </row>
    <row r="670" ht="15.75" customHeight="1">
      <c r="C670" s="147"/>
    </row>
    <row r="671" ht="15.75" customHeight="1">
      <c r="C671" s="147"/>
    </row>
    <row r="672" ht="15.75" customHeight="1">
      <c r="C672" s="147"/>
    </row>
    <row r="673" ht="15.75" customHeight="1">
      <c r="C673" s="147"/>
    </row>
    <row r="674" ht="15.75" customHeight="1">
      <c r="C674" s="147"/>
    </row>
    <row r="675" ht="15.75" customHeight="1">
      <c r="C675" s="147"/>
    </row>
    <row r="676" ht="15.75" customHeight="1">
      <c r="C676" s="147"/>
    </row>
    <row r="677" ht="15.75" customHeight="1">
      <c r="C677" s="147"/>
    </row>
    <row r="678" ht="15.75" customHeight="1">
      <c r="C678" s="147"/>
    </row>
    <row r="679" ht="15.75" customHeight="1">
      <c r="C679" s="147"/>
    </row>
    <row r="680" ht="15.75" customHeight="1">
      <c r="C680" s="147"/>
    </row>
    <row r="681" ht="15.75" customHeight="1">
      <c r="C681" s="147"/>
    </row>
    <row r="682" ht="15.75" customHeight="1">
      <c r="C682" s="147"/>
    </row>
    <row r="683" ht="15.75" customHeight="1">
      <c r="C683" s="147"/>
    </row>
    <row r="684" ht="15.75" customHeight="1">
      <c r="C684" s="147"/>
    </row>
    <row r="685" ht="15.75" customHeight="1">
      <c r="C685" s="147"/>
    </row>
    <row r="686" ht="15.75" customHeight="1">
      <c r="C686" s="147"/>
    </row>
    <row r="687" ht="15.75" customHeight="1">
      <c r="C687" s="147"/>
    </row>
    <row r="688" ht="15.75" customHeight="1">
      <c r="C688" s="147"/>
    </row>
    <row r="689" ht="15.75" customHeight="1">
      <c r="C689" s="147"/>
    </row>
    <row r="690" ht="15.75" customHeight="1">
      <c r="C690" s="147"/>
    </row>
    <row r="691" ht="15.75" customHeight="1">
      <c r="C691" s="147"/>
    </row>
    <row r="692" ht="15.75" customHeight="1">
      <c r="C692" s="147"/>
    </row>
    <row r="693" ht="15.75" customHeight="1">
      <c r="C693" s="147"/>
    </row>
    <row r="694" ht="15.75" customHeight="1">
      <c r="C694" s="147"/>
    </row>
    <row r="695" ht="15.75" customHeight="1">
      <c r="C695" s="147"/>
    </row>
    <row r="696" ht="15.75" customHeight="1">
      <c r="C696" s="147"/>
    </row>
    <row r="697" ht="15.75" customHeight="1">
      <c r="C697" s="147"/>
    </row>
    <row r="698" ht="15.75" customHeight="1">
      <c r="C698" s="147"/>
    </row>
    <row r="699" ht="15.75" customHeight="1">
      <c r="C699" s="147"/>
    </row>
    <row r="700" ht="15.75" customHeight="1">
      <c r="C700" s="147"/>
    </row>
    <row r="701" ht="15.75" customHeight="1">
      <c r="C701" s="147"/>
    </row>
    <row r="702" ht="15.75" customHeight="1">
      <c r="C702" s="147"/>
    </row>
    <row r="703" ht="15.75" customHeight="1">
      <c r="C703" s="147"/>
    </row>
    <row r="704" ht="15.75" customHeight="1">
      <c r="C704" s="147"/>
    </row>
    <row r="705" ht="15.75" customHeight="1">
      <c r="C705" s="147"/>
    </row>
    <row r="706" ht="15.75" customHeight="1">
      <c r="C706" s="147"/>
    </row>
    <row r="707" ht="15.75" customHeight="1">
      <c r="C707" s="147"/>
    </row>
    <row r="708" ht="15.75" customHeight="1">
      <c r="C708" s="147"/>
    </row>
    <row r="709" ht="15.75" customHeight="1">
      <c r="C709" s="147"/>
    </row>
    <row r="710" ht="15.75" customHeight="1">
      <c r="C710" s="147"/>
    </row>
    <row r="711" ht="15.75" customHeight="1">
      <c r="C711" s="147"/>
    </row>
    <row r="712" ht="15.75" customHeight="1">
      <c r="C712" s="147"/>
    </row>
    <row r="713" ht="15.75" customHeight="1">
      <c r="C713" s="147"/>
    </row>
    <row r="714" ht="15.75" customHeight="1">
      <c r="C714" s="147"/>
    </row>
    <row r="715" ht="15.75" customHeight="1">
      <c r="C715" s="147"/>
    </row>
    <row r="716" ht="15.75" customHeight="1">
      <c r="C716" s="147"/>
    </row>
    <row r="717" ht="15.75" customHeight="1">
      <c r="C717" s="147"/>
    </row>
    <row r="718" ht="15.75" customHeight="1">
      <c r="C718" s="147"/>
    </row>
    <row r="719" ht="15.75" customHeight="1">
      <c r="C719" s="147"/>
    </row>
    <row r="720" ht="15.75" customHeight="1">
      <c r="C720" s="147"/>
    </row>
    <row r="721" ht="15.75" customHeight="1">
      <c r="C721" s="147"/>
    </row>
    <row r="722" ht="15.75" customHeight="1">
      <c r="C722" s="147"/>
    </row>
    <row r="723" ht="15.75" customHeight="1">
      <c r="C723" s="147"/>
    </row>
    <row r="724" ht="15.75" customHeight="1">
      <c r="C724" s="147"/>
    </row>
    <row r="725" ht="15.75" customHeight="1">
      <c r="C725" s="147"/>
    </row>
    <row r="726" ht="15.75" customHeight="1">
      <c r="C726" s="147"/>
    </row>
    <row r="727" ht="15.75" customHeight="1">
      <c r="C727" s="147"/>
    </row>
    <row r="728" ht="15.75" customHeight="1">
      <c r="C728" s="147"/>
    </row>
    <row r="729" ht="15.75" customHeight="1">
      <c r="C729" s="147"/>
    </row>
    <row r="730" ht="15.75" customHeight="1">
      <c r="C730" s="147"/>
    </row>
    <row r="731" ht="15.75" customHeight="1">
      <c r="C731" s="147"/>
    </row>
    <row r="732" ht="15.75" customHeight="1">
      <c r="C732" s="147"/>
    </row>
    <row r="733" ht="15.75" customHeight="1">
      <c r="C733" s="147"/>
    </row>
    <row r="734" ht="15.75" customHeight="1">
      <c r="C734" s="147"/>
    </row>
    <row r="735" ht="15.75" customHeight="1">
      <c r="C735" s="147"/>
    </row>
    <row r="736" ht="15.75" customHeight="1">
      <c r="C736" s="147"/>
    </row>
    <row r="737" ht="15.75" customHeight="1">
      <c r="C737" s="147"/>
    </row>
    <row r="738" ht="15.75" customHeight="1">
      <c r="C738" s="147"/>
    </row>
    <row r="739" ht="15.75" customHeight="1">
      <c r="C739" s="147"/>
    </row>
    <row r="740" ht="15.75" customHeight="1">
      <c r="C740" s="147"/>
    </row>
    <row r="741" ht="15.75" customHeight="1">
      <c r="C741" s="147"/>
    </row>
    <row r="742" ht="15.75" customHeight="1">
      <c r="C742" s="147"/>
    </row>
    <row r="743" ht="15.75" customHeight="1">
      <c r="C743" s="147"/>
    </row>
    <row r="744" ht="15.75" customHeight="1">
      <c r="C744" s="147"/>
    </row>
    <row r="745" ht="15.75" customHeight="1">
      <c r="C745" s="147"/>
    </row>
    <row r="746" ht="15.75" customHeight="1">
      <c r="C746" s="147"/>
    </row>
    <row r="747" ht="15.75" customHeight="1">
      <c r="C747" s="147"/>
    </row>
    <row r="748" ht="15.75" customHeight="1">
      <c r="C748" s="147"/>
    </row>
    <row r="749" ht="15.75" customHeight="1">
      <c r="C749" s="147"/>
    </row>
    <row r="750" ht="15.75" customHeight="1">
      <c r="C750" s="147"/>
    </row>
    <row r="751" ht="15.75" customHeight="1">
      <c r="C751" s="147"/>
    </row>
    <row r="752" ht="15.75" customHeight="1">
      <c r="C752" s="147"/>
    </row>
    <row r="753" ht="15.75" customHeight="1">
      <c r="C753" s="147"/>
    </row>
    <row r="754" ht="15.75" customHeight="1">
      <c r="C754" s="147"/>
    </row>
    <row r="755" ht="15.75" customHeight="1">
      <c r="C755" s="147"/>
    </row>
    <row r="756" ht="15.75" customHeight="1">
      <c r="C756" s="147"/>
    </row>
    <row r="757" ht="15.75" customHeight="1">
      <c r="C757" s="147"/>
    </row>
    <row r="758" ht="15.75" customHeight="1">
      <c r="C758" s="147"/>
    </row>
    <row r="759" ht="15.75" customHeight="1">
      <c r="C759" s="147"/>
    </row>
    <row r="760" ht="15.75" customHeight="1">
      <c r="C760" s="147"/>
    </row>
    <row r="761" ht="15.75" customHeight="1">
      <c r="C761" s="147"/>
    </row>
    <row r="762" ht="15.75" customHeight="1">
      <c r="C762" s="147"/>
    </row>
    <row r="763" ht="15.75" customHeight="1">
      <c r="C763" s="147"/>
    </row>
    <row r="764" ht="15.75" customHeight="1">
      <c r="C764" s="147"/>
    </row>
    <row r="765" ht="15.75" customHeight="1">
      <c r="C765" s="147"/>
    </row>
    <row r="766" ht="15.75" customHeight="1">
      <c r="C766" s="147"/>
    </row>
    <row r="767" ht="15.75" customHeight="1">
      <c r="C767" s="147"/>
    </row>
    <row r="768" ht="15.75" customHeight="1">
      <c r="C768" s="147"/>
    </row>
    <row r="769" ht="15.75" customHeight="1">
      <c r="C769" s="147"/>
    </row>
    <row r="770" ht="15.75" customHeight="1">
      <c r="C770" s="147"/>
    </row>
    <row r="771" ht="15.75" customHeight="1">
      <c r="C771" s="147"/>
    </row>
    <row r="772" ht="15.75" customHeight="1">
      <c r="C772" s="147"/>
    </row>
    <row r="773" ht="15.75" customHeight="1">
      <c r="C773" s="147"/>
    </row>
    <row r="774" ht="15.75" customHeight="1">
      <c r="C774" s="147"/>
    </row>
    <row r="775" ht="15.75" customHeight="1">
      <c r="C775" s="147"/>
    </row>
    <row r="776" ht="15.75" customHeight="1">
      <c r="C776" s="147"/>
    </row>
    <row r="777" ht="15.75" customHeight="1">
      <c r="C777" s="147"/>
    </row>
    <row r="778" ht="15.75" customHeight="1">
      <c r="C778" s="147"/>
    </row>
    <row r="779" ht="15.75" customHeight="1">
      <c r="C779" s="147"/>
    </row>
    <row r="780" ht="15.75" customHeight="1">
      <c r="C780" s="147"/>
    </row>
    <row r="781" ht="15.75" customHeight="1">
      <c r="C781" s="147"/>
    </row>
    <row r="782" ht="15.75" customHeight="1">
      <c r="C782" s="147"/>
    </row>
    <row r="783" ht="15.75" customHeight="1">
      <c r="C783" s="147"/>
    </row>
    <row r="784" ht="15.75" customHeight="1">
      <c r="C784" s="147"/>
    </row>
    <row r="785" ht="15.75" customHeight="1">
      <c r="C785" s="147"/>
    </row>
    <row r="786" ht="15.75" customHeight="1">
      <c r="C786" s="147"/>
    </row>
    <row r="787" ht="15.75" customHeight="1">
      <c r="C787" s="147"/>
    </row>
    <row r="788" ht="15.75" customHeight="1">
      <c r="C788" s="147"/>
    </row>
    <row r="789" ht="15.75" customHeight="1">
      <c r="C789" s="147"/>
    </row>
    <row r="790" ht="15.75" customHeight="1">
      <c r="C790" s="147"/>
    </row>
    <row r="791" ht="15.75" customHeight="1">
      <c r="C791" s="147"/>
    </row>
    <row r="792" ht="15.75" customHeight="1">
      <c r="C792" s="147"/>
    </row>
    <row r="793" ht="15.75" customHeight="1">
      <c r="C793" s="147"/>
    </row>
    <row r="794" ht="15.75" customHeight="1">
      <c r="C794" s="147"/>
    </row>
    <row r="795" ht="15.75" customHeight="1">
      <c r="C795" s="147"/>
    </row>
    <row r="796" ht="15.75" customHeight="1">
      <c r="C796" s="147"/>
    </row>
    <row r="797" ht="15.75" customHeight="1">
      <c r="C797" s="147"/>
    </row>
    <row r="798" ht="15.75" customHeight="1">
      <c r="C798" s="147"/>
    </row>
    <row r="799" ht="15.75" customHeight="1">
      <c r="C799" s="147"/>
    </row>
    <row r="800" ht="15.75" customHeight="1">
      <c r="C800" s="147"/>
    </row>
    <row r="801" ht="15.75" customHeight="1">
      <c r="C801" s="147"/>
    </row>
    <row r="802" ht="15.75" customHeight="1">
      <c r="C802" s="147"/>
    </row>
    <row r="803" ht="15.75" customHeight="1">
      <c r="C803" s="147"/>
    </row>
    <row r="804" ht="15.75" customHeight="1">
      <c r="C804" s="147"/>
    </row>
    <row r="805" ht="15.75" customHeight="1">
      <c r="C805" s="147"/>
    </row>
    <row r="806" ht="15.75" customHeight="1">
      <c r="C806" s="147"/>
    </row>
    <row r="807" ht="15.75" customHeight="1">
      <c r="C807" s="147"/>
    </row>
    <row r="808" ht="15.75" customHeight="1">
      <c r="C808" s="147"/>
    </row>
    <row r="809" ht="15.75" customHeight="1">
      <c r="C809" s="147"/>
    </row>
    <row r="810" ht="15.75" customHeight="1">
      <c r="C810" s="147"/>
    </row>
    <row r="811" ht="15.75" customHeight="1">
      <c r="C811" s="147"/>
    </row>
    <row r="812" ht="15.75" customHeight="1">
      <c r="C812" s="147"/>
    </row>
    <row r="813" ht="15.75" customHeight="1">
      <c r="C813" s="147"/>
    </row>
    <row r="814" ht="15.75" customHeight="1">
      <c r="C814" s="147"/>
    </row>
    <row r="815" ht="15.75" customHeight="1">
      <c r="C815" s="147"/>
    </row>
    <row r="816" ht="15.75" customHeight="1">
      <c r="C816" s="147"/>
    </row>
    <row r="817" ht="15.75" customHeight="1">
      <c r="C817" s="147"/>
    </row>
    <row r="818" ht="15.75" customHeight="1">
      <c r="C818" s="147"/>
    </row>
    <row r="819" ht="15.75" customHeight="1">
      <c r="C819" s="147"/>
    </row>
    <row r="820" ht="15.75" customHeight="1">
      <c r="C820" s="147"/>
    </row>
    <row r="821" ht="15.75" customHeight="1">
      <c r="C821" s="147"/>
    </row>
    <row r="822" ht="15.75" customHeight="1">
      <c r="C822" s="147"/>
    </row>
    <row r="823" ht="15.75" customHeight="1">
      <c r="C823" s="147"/>
    </row>
    <row r="824" ht="15.75" customHeight="1">
      <c r="C824" s="147"/>
    </row>
    <row r="825" ht="15.75" customHeight="1">
      <c r="C825" s="147"/>
    </row>
    <row r="826" ht="15.75" customHeight="1">
      <c r="C826" s="147"/>
    </row>
    <row r="827" ht="15.75" customHeight="1">
      <c r="C827" s="147"/>
    </row>
    <row r="828" ht="15.75" customHeight="1">
      <c r="C828" s="147"/>
    </row>
    <row r="829" ht="15.75" customHeight="1">
      <c r="C829" s="147"/>
    </row>
    <row r="830" ht="15.75" customHeight="1">
      <c r="C830" s="147"/>
    </row>
    <row r="831" ht="15.75" customHeight="1">
      <c r="C831" s="147"/>
    </row>
    <row r="832" ht="15.75" customHeight="1">
      <c r="C832" s="147"/>
    </row>
    <row r="833" ht="15.75" customHeight="1">
      <c r="C833" s="147"/>
    </row>
    <row r="834" ht="15.75" customHeight="1">
      <c r="C834" s="147"/>
    </row>
    <row r="835" ht="15.75" customHeight="1">
      <c r="C835" s="147"/>
    </row>
    <row r="836" ht="15.75" customHeight="1">
      <c r="C836" s="147"/>
    </row>
    <row r="837" ht="15.75" customHeight="1">
      <c r="C837" s="147"/>
    </row>
    <row r="838" ht="15.75" customHeight="1">
      <c r="C838" s="147"/>
    </row>
    <row r="839" ht="15.75" customHeight="1">
      <c r="C839" s="147"/>
    </row>
    <row r="840" ht="15.75" customHeight="1">
      <c r="C840" s="147"/>
    </row>
    <row r="841" ht="15.75" customHeight="1">
      <c r="C841" s="147"/>
    </row>
    <row r="842" ht="15.75" customHeight="1">
      <c r="C842" s="147"/>
    </row>
    <row r="843" ht="15.75" customHeight="1">
      <c r="C843" s="147"/>
    </row>
    <row r="844" ht="15.75" customHeight="1">
      <c r="C844" s="147"/>
    </row>
    <row r="845" ht="15.75" customHeight="1">
      <c r="C845" s="147"/>
    </row>
    <row r="846" ht="15.75" customHeight="1">
      <c r="C846" s="147"/>
    </row>
    <row r="847" ht="15.75" customHeight="1">
      <c r="C847" s="147"/>
    </row>
    <row r="848" ht="15.75" customHeight="1">
      <c r="C848" s="147"/>
    </row>
    <row r="849" ht="15.75" customHeight="1">
      <c r="C849" s="147"/>
    </row>
    <row r="850" ht="15.75" customHeight="1">
      <c r="C850" s="147"/>
    </row>
    <row r="851" ht="15.75" customHeight="1">
      <c r="C851" s="147"/>
    </row>
    <row r="852" ht="15.75" customHeight="1">
      <c r="C852" s="147"/>
    </row>
    <row r="853" ht="15.75" customHeight="1">
      <c r="C853" s="147"/>
    </row>
    <row r="854" ht="15.75" customHeight="1">
      <c r="C854" s="147"/>
    </row>
    <row r="855" ht="15.75" customHeight="1">
      <c r="C855" s="147"/>
    </row>
    <row r="856" ht="15.75" customHeight="1">
      <c r="C856" s="147"/>
    </row>
    <row r="857" ht="15.75" customHeight="1">
      <c r="C857" s="147"/>
    </row>
    <row r="858" ht="15.75" customHeight="1">
      <c r="C858" s="147"/>
    </row>
    <row r="859" ht="15.75" customHeight="1">
      <c r="C859" s="147"/>
    </row>
    <row r="860" ht="15.75" customHeight="1">
      <c r="C860" s="147"/>
    </row>
    <row r="861" ht="15.75" customHeight="1">
      <c r="C861" s="147"/>
    </row>
    <row r="862" ht="15.75" customHeight="1">
      <c r="C862" s="147"/>
    </row>
    <row r="863" ht="15.75" customHeight="1">
      <c r="C863" s="147"/>
    </row>
    <row r="864" ht="15.75" customHeight="1">
      <c r="C864" s="147"/>
    </row>
    <row r="865" ht="15.75" customHeight="1">
      <c r="C865" s="147"/>
    </row>
    <row r="866" ht="15.75" customHeight="1">
      <c r="C866" s="147"/>
    </row>
    <row r="867" ht="15.75" customHeight="1">
      <c r="C867" s="147"/>
    </row>
    <row r="868" ht="15.75" customHeight="1">
      <c r="C868" s="147"/>
    </row>
    <row r="869" ht="15.75" customHeight="1">
      <c r="C869" s="147"/>
    </row>
    <row r="870" ht="15.75" customHeight="1">
      <c r="C870" s="147"/>
    </row>
    <row r="871" ht="15.75" customHeight="1">
      <c r="C871" s="147"/>
    </row>
    <row r="872" ht="15.75" customHeight="1">
      <c r="C872" s="147"/>
    </row>
    <row r="873" ht="15.75" customHeight="1">
      <c r="C873" s="147"/>
    </row>
    <row r="874" ht="15.75" customHeight="1">
      <c r="C874" s="147"/>
    </row>
    <row r="875" ht="15.75" customHeight="1">
      <c r="C875" s="147"/>
    </row>
    <row r="876" ht="15.75" customHeight="1">
      <c r="C876" s="147"/>
    </row>
    <row r="877" ht="15.75" customHeight="1">
      <c r="C877" s="147"/>
    </row>
    <row r="878" ht="15.75" customHeight="1">
      <c r="C878" s="147"/>
    </row>
    <row r="879" ht="15.75" customHeight="1">
      <c r="C879" s="147"/>
    </row>
    <row r="880" ht="15.75" customHeight="1">
      <c r="C880" s="147"/>
    </row>
    <row r="881" ht="15.75" customHeight="1">
      <c r="C881" s="147"/>
    </row>
    <row r="882" ht="15.75" customHeight="1">
      <c r="C882" s="147"/>
    </row>
    <row r="883" ht="15.75" customHeight="1">
      <c r="C883" s="147"/>
    </row>
    <row r="884" ht="15.75" customHeight="1">
      <c r="C884" s="147"/>
    </row>
    <row r="885" ht="15.75" customHeight="1">
      <c r="C885" s="147"/>
    </row>
    <row r="886" ht="15.75" customHeight="1">
      <c r="C886" s="147"/>
    </row>
    <row r="887" ht="15.75" customHeight="1">
      <c r="C887" s="147"/>
    </row>
    <row r="888" ht="15.75" customHeight="1">
      <c r="C888" s="147"/>
    </row>
    <row r="889" ht="15.75" customHeight="1">
      <c r="C889" s="147"/>
    </row>
    <row r="890" ht="15.75" customHeight="1">
      <c r="C890" s="147"/>
    </row>
    <row r="891" ht="15.75" customHeight="1">
      <c r="C891" s="147"/>
    </row>
    <row r="892" ht="15.75" customHeight="1">
      <c r="C892" s="147"/>
    </row>
    <row r="893" ht="15.75" customHeight="1">
      <c r="C893" s="147"/>
    </row>
    <row r="894" ht="15.75" customHeight="1">
      <c r="C894" s="147"/>
    </row>
    <row r="895" ht="15.75" customHeight="1">
      <c r="C895" s="147"/>
    </row>
    <row r="896" ht="15.75" customHeight="1">
      <c r="C896" s="147"/>
    </row>
    <row r="897" ht="15.75" customHeight="1">
      <c r="C897" s="147"/>
    </row>
    <row r="898" ht="15.75" customHeight="1">
      <c r="C898" s="147"/>
    </row>
    <row r="899" ht="15.75" customHeight="1">
      <c r="C899" s="147"/>
    </row>
    <row r="900" ht="15.75" customHeight="1">
      <c r="C900" s="147"/>
    </row>
    <row r="901" ht="15.75" customHeight="1">
      <c r="C901" s="147"/>
    </row>
    <row r="902" ht="15.75" customHeight="1">
      <c r="C902" s="147"/>
    </row>
    <row r="903" ht="15.75" customHeight="1">
      <c r="C903" s="147"/>
    </row>
    <row r="904" ht="15.75" customHeight="1">
      <c r="C904" s="147"/>
    </row>
    <row r="905" ht="15.75" customHeight="1">
      <c r="C905" s="147"/>
    </row>
    <row r="906" ht="15.75" customHeight="1">
      <c r="C906" s="147"/>
    </row>
    <row r="907" ht="15.75" customHeight="1">
      <c r="C907" s="147"/>
    </row>
    <row r="908" ht="15.75" customHeight="1">
      <c r="C908" s="147"/>
    </row>
    <row r="909" ht="15.75" customHeight="1">
      <c r="C909" s="147"/>
    </row>
    <row r="910" ht="15.75" customHeight="1">
      <c r="C910" s="147"/>
    </row>
    <row r="911" ht="15.75" customHeight="1">
      <c r="C911" s="147"/>
    </row>
    <row r="912" ht="15.75" customHeight="1">
      <c r="C912" s="147"/>
    </row>
    <row r="913" ht="15.75" customHeight="1">
      <c r="C913" s="147"/>
    </row>
    <row r="914" ht="15.75" customHeight="1">
      <c r="C914" s="147"/>
    </row>
    <row r="915" ht="15.75" customHeight="1">
      <c r="C915" s="147"/>
    </row>
    <row r="916" ht="15.75" customHeight="1">
      <c r="C916" s="147"/>
    </row>
    <row r="917" ht="15.75" customHeight="1">
      <c r="C917" s="147"/>
    </row>
    <row r="918" ht="15.75" customHeight="1">
      <c r="C918" s="147"/>
    </row>
    <row r="919" ht="15.75" customHeight="1">
      <c r="C919" s="147"/>
    </row>
    <row r="920" ht="15.75" customHeight="1">
      <c r="C920" s="147"/>
    </row>
    <row r="921" ht="15.75" customHeight="1">
      <c r="C921" s="147"/>
    </row>
    <row r="922" ht="15.75" customHeight="1">
      <c r="C922" s="147"/>
    </row>
    <row r="923" ht="15.75" customHeight="1">
      <c r="C923" s="147"/>
    </row>
    <row r="924" ht="15.75" customHeight="1">
      <c r="C924" s="147"/>
    </row>
    <row r="925" ht="15.75" customHeight="1">
      <c r="C925" s="147"/>
    </row>
    <row r="926" ht="15.75" customHeight="1">
      <c r="C926" s="147"/>
    </row>
    <row r="927" ht="15.75" customHeight="1">
      <c r="C927" s="147"/>
    </row>
    <row r="928" ht="15.75" customHeight="1">
      <c r="C928" s="147"/>
    </row>
    <row r="929" ht="15.75" customHeight="1">
      <c r="C929" s="147"/>
    </row>
    <row r="930" ht="15.75" customHeight="1">
      <c r="C930" s="147"/>
    </row>
    <row r="931" ht="15.75" customHeight="1">
      <c r="C931" s="147"/>
    </row>
    <row r="932" ht="15.75" customHeight="1">
      <c r="C932" s="147"/>
    </row>
    <row r="933" ht="15.75" customHeight="1">
      <c r="C933" s="147"/>
    </row>
    <row r="934" ht="15.75" customHeight="1">
      <c r="C934" s="147"/>
    </row>
    <row r="935" ht="15.75" customHeight="1">
      <c r="C935" s="147"/>
    </row>
    <row r="936" ht="15.75" customHeight="1">
      <c r="C936" s="147"/>
    </row>
    <row r="937" ht="15.75" customHeight="1">
      <c r="C937" s="147"/>
    </row>
    <row r="938" ht="15.75" customHeight="1">
      <c r="C938" s="147"/>
    </row>
    <row r="939" ht="15.75" customHeight="1">
      <c r="C939" s="147"/>
    </row>
    <row r="940" ht="15.75" customHeight="1">
      <c r="C940" s="147"/>
    </row>
    <row r="941" ht="15.75" customHeight="1">
      <c r="C941" s="147"/>
    </row>
    <row r="942" ht="15.75" customHeight="1">
      <c r="C942" s="147"/>
    </row>
    <row r="943" ht="15.75" customHeight="1">
      <c r="C943" s="147"/>
    </row>
    <row r="944" ht="15.75" customHeight="1">
      <c r="C944" s="147"/>
    </row>
    <row r="945" ht="15.75" customHeight="1">
      <c r="C945" s="147"/>
    </row>
    <row r="946" ht="15.75" customHeight="1">
      <c r="C946" s="147"/>
    </row>
    <row r="947" ht="15.75" customHeight="1">
      <c r="C947" s="147"/>
    </row>
    <row r="948" ht="15.75" customHeight="1">
      <c r="C948" s="147"/>
    </row>
    <row r="949" ht="15.75" customHeight="1">
      <c r="C949" s="147"/>
    </row>
    <row r="950" ht="15.75" customHeight="1">
      <c r="C950" s="147"/>
    </row>
    <row r="951" ht="15.75" customHeight="1">
      <c r="C951" s="147"/>
    </row>
    <row r="952" ht="15.75" customHeight="1">
      <c r="C952" s="147"/>
    </row>
    <row r="953" ht="15.75" customHeight="1">
      <c r="C953" s="147"/>
    </row>
    <row r="954" ht="15.75" customHeight="1">
      <c r="C954" s="147"/>
    </row>
    <row r="955" ht="15.75" customHeight="1">
      <c r="C955" s="147"/>
    </row>
    <row r="956" ht="15.75" customHeight="1">
      <c r="C956" s="147"/>
    </row>
    <row r="957" ht="15.75" customHeight="1">
      <c r="C957" s="147"/>
    </row>
    <row r="958" ht="15.75" customHeight="1">
      <c r="C958" s="147"/>
    </row>
    <row r="959" ht="15.75" customHeight="1">
      <c r="C959" s="147"/>
    </row>
    <row r="960" ht="15.75" customHeight="1">
      <c r="C960" s="147"/>
    </row>
    <row r="961" ht="15.75" customHeight="1">
      <c r="C961" s="147"/>
    </row>
    <row r="962" ht="15.75" customHeight="1">
      <c r="C962" s="147"/>
    </row>
    <row r="963" ht="15.75" customHeight="1">
      <c r="C963" s="147"/>
    </row>
    <row r="964" ht="15.75" customHeight="1">
      <c r="C964" s="147"/>
    </row>
    <row r="965" ht="15.75" customHeight="1">
      <c r="C965" s="147"/>
    </row>
    <row r="966" ht="15.75" customHeight="1">
      <c r="C966" s="147"/>
    </row>
    <row r="967" ht="15.75" customHeight="1">
      <c r="C967" s="147"/>
    </row>
    <row r="968" ht="15.75" customHeight="1">
      <c r="C968" s="147"/>
    </row>
    <row r="969" ht="15.75" customHeight="1">
      <c r="C969" s="147"/>
    </row>
    <row r="970" ht="15.75" customHeight="1">
      <c r="C970" s="147"/>
    </row>
    <row r="971" ht="15.75" customHeight="1">
      <c r="C971" s="147"/>
    </row>
    <row r="972" ht="15.75" customHeight="1">
      <c r="C972" s="147"/>
    </row>
    <row r="973" ht="15.75" customHeight="1">
      <c r="C973" s="147"/>
    </row>
    <row r="974" ht="15.75" customHeight="1">
      <c r="C974" s="147"/>
    </row>
    <row r="975" ht="15.75" customHeight="1">
      <c r="C975" s="147"/>
    </row>
    <row r="976" ht="15.75" customHeight="1">
      <c r="C976" s="147"/>
    </row>
    <row r="977" ht="15.75" customHeight="1">
      <c r="C977" s="147"/>
    </row>
    <row r="978" ht="15.75" customHeight="1">
      <c r="C978" s="147"/>
    </row>
    <row r="979" ht="15.75" customHeight="1">
      <c r="C979" s="147"/>
    </row>
    <row r="980" ht="15.75" customHeight="1">
      <c r="C980" s="147"/>
    </row>
    <row r="981" ht="15.75" customHeight="1">
      <c r="C981" s="147"/>
    </row>
    <row r="982" ht="15.75" customHeight="1">
      <c r="C982" s="147"/>
    </row>
    <row r="983" ht="15.75" customHeight="1">
      <c r="C983" s="147"/>
    </row>
    <row r="984" ht="15.75" customHeight="1">
      <c r="C984" s="147"/>
    </row>
    <row r="985" ht="15.75" customHeight="1">
      <c r="C985" s="147"/>
    </row>
    <row r="986" ht="15.75" customHeight="1">
      <c r="C986" s="147"/>
    </row>
    <row r="987" ht="15.75" customHeight="1">
      <c r="C987" s="147"/>
    </row>
    <row r="988" ht="15.75" customHeight="1">
      <c r="C988" s="147"/>
    </row>
    <row r="989" ht="15.75" customHeight="1">
      <c r="C989" s="147"/>
    </row>
    <row r="990" ht="15.75" customHeight="1">
      <c r="C990" s="147"/>
    </row>
    <row r="991" ht="15.75" customHeight="1">
      <c r="C991" s="147"/>
    </row>
    <row r="992" ht="15.75" customHeight="1">
      <c r="C992" s="147"/>
    </row>
    <row r="993" ht="15.75" customHeight="1">
      <c r="C993" s="147"/>
    </row>
    <row r="994" ht="15.75" customHeight="1">
      <c r="C994" s="147"/>
    </row>
    <row r="995" ht="15.75" customHeight="1">
      <c r="C995" s="147"/>
    </row>
    <row r="996" ht="15.75" customHeight="1">
      <c r="C996" s="147"/>
    </row>
    <row r="997" ht="15.75" customHeight="1">
      <c r="C997" s="147"/>
    </row>
    <row r="998" ht="15.75" customHeight="1">
      <c r="C998" s="147"/>
    </row>
    <row r="999" ht="15.75" customHeight="1">
      <c r="C999" s="147"/>
    </row>
    <row r="1000" ht="15.75" customHeight="1">
      <c r="C1000" s="147"/>
    </row>
    <row r="1001" ht="15.75" customHeight="1">
      <c r="C1001" s="147"/>
    </row>
    <row r="1002" ht="15.75" customHeight="1">
      <c r="C1002" s="147"/>
    </row>
    <row r="1003" ht="15.75" customHeight="1">
      <c r="C1003" s="147"/>
    </row>
    <row r="1004" ht="15.75" customHeight="1">
      <c r="C1004" s="147"/>
    </row>
    <row r="1005" ht="15.75" customHeight="1">
      <c r="C1005" s="147"/>
    </row>
    <row r="1006" ht="15.75" customHeight="1">
      <c r="C1006" s="147"/>
    </row>
    <row r="1007" ht="15.75" customHeight="1">
      <c r="C1007" s="147"/>
    </row>
    <row r="1008" ht="15.75" customHeight="1">
      <c r="C1008" s="147"/>
    </row>
    <row r="1009" ht="15.75" customHeight="1">
      <c r="C1009" s="147"/>
    </row>
    <row r="1010" ht="15.75" customHeight="1">
      <c r="C1010" s="147"/>
    </row>
    <row r="1011" ht="15.75" customHeight="1">
      <c r="C1011" s="147"/>
    </row>
    <row r="1012" ht="15.75" customHeight="1">
      <c r="C1012" s="147"/>
    </row>
    <row r="1013" ht="15.75" customHeight="1">
      <c r="C1013" s="147"/>
    </row>
    <row r="1014" ht="15.75" customHeight="1">
      <c r="C1014" s="147"/>
    </row>
    <row r="1015" ht="15.75" customHeight="1">
      <c r="C1015" s="147"/>
    </row>
    <row r="1016" ht="15.75" customHeight="1">
      <c r="C1016" s="147"/>
    </row>
    <row r="1017" ht="15.75" customHeight="1">
      <c r="C1017" s="147"/>
    </row>
    <row r="1018" ht="15.75" customHeight="1">
      <c r="C1018" s="147"/>
    </row>
    <row r="1019" ht="15.75" customHeight="1">
      <c r="C1019" s="147"/>
    </row>
    <row r="1020" ht="15.75" customHeight="1">
      <c r="C1020" s="147"/>
    </row>
    <row r="1021" ht="15.75" customHeight="1">
      <c r="C1021" s="147"/>
    </row>
    <row r="1022" ht="15.75" customHeight="1">
      <c r="C1022" s="147"/>
    </row>
    <row r="1023" ht="15.75" customHeight="1">
      <c r="C1023" s="147"/>
    </row>
    <row r="1024" ht="15.75" customHeight="1">
      <c r="C1024" s="147"/>
    </row>
    <row r="1025" ht="15.75" customHeight="1">
      <c r="C1025" s="147"/>
    </row>
    <row r="1026" ht="15.75" customHeight="1">
      <c r="C1026" s="147"/>
    </row>
    <row r="1027" ht="15.75" customHeight="1">
      <c r="C1027" s="147"/>
    </row>
    <row r="1028" ht="15.75" customHeight="1">
      <c r="C1028" s="147"/>
    </row>
    <row r="1029" ht="15.75" customHeight="1">
      <c r="C1029" s="147"/>
    </row>
    <row r="1030" ht="15.75" customHeight="1">
      <c r="C1030" s="147"/>
    </row>
    <row r="1031" ht="15.75" customHeight="1">
      <c r="C1031" s="147"/>
    </row>
    <row r="1032" ht="15.75" customHeight="1">
      <c r="C1032" s="147"/>
    </row>
    <row r="1033" ht="15.75" customHeight="1">
      <c r="C1033" s="147"/>
    </row>
    <row r="1034" ht="15.75" customHeight="1">
      <c r="C1034" s="147"/>
    </row>
    <row r="1035" ht="15.75" customHeight="1">
      <c r="C1035" s="147"/>
    </row>
    <row r="1036" ht="15.75" customHeight="1">
      <c r="C1036" s="147"/>
    </row>
    <row r="1037" ht="15.75" customHeight="1">
      <c r="C1037" s="147"/>
    </row>
    <row r="1038" ht="15.75" customHeight="1">
      <c r="C1038" s="147"/>
    </row>
    <row r="1039" ht="15.75" customHeight="1">
      <c r="C1039" s="147"/>
    </row>
    <row r="1040" ht="15.75" customHeight="1">
      <c r="C1040" s="147"/>
    </row>
    <row r="1041" ht="15.75" customHeight="1">
      <c r="C1041" s="147"/>
    </row>
    <row r="1042" ht="15.75" customHeight="1">
      <c r="C1042" s="147"/>
    </row>
    <row r="1043" ht="15.75" customHeight="1">
      <c r="C1043" s="147"/>
    </row>
    <row r="1044" ht="15.75" customHeight="1">
      <c r="C1044" s="147"/>
    </row>
    <row r="1045" ht="15.75" customHeight="1">
      <c r="C1045" s="147"/>
    </row>
    <row r="1046" ht="15.75" customHeight="1">
      <c r="C1046" s="147"/>
    </row>
    <row r="1047" ht="15.75" customHeight="1">
      <c r="C1047" s="147"/>
    </row>
    <row r="1048" ht="15.75" customHeight="1">
      <c r="C1048" s="147"/>
    </row>
    <row r="1049" ht="15.75" customHeight="1">
      <c r="C1049" s="147"/>
    </row>
    <row r="1050" ht="15.75" customHeight="1">
      <c r="C1050" s="147"/>
    </row>
    <row r="1051" ht="15.75" customHeight="1">
      <c r="C1051" s="147"/>
    </row>
    <row r="1052" ht="15.75" customHeight="1">
      <c r="C1052" s="147"/>
    </row>
    <row r="1053" ht="15.75" customHeight="1">
      <c r="C1053" s="147"/>
    </row>
    <row r="1054" ht="15.75" customHeight="1">
      <c r="C1054" s="147"/>
    </row>
    <row r="1055" ht="15.75" customHeight="1">
      <c r="C1055" s="147"/>
    </row>
    <row r="1056" ht="15.75" customHeight="1">
      <c r="C1056" s="147"/>
    </row>
    <row r="1057" ht="15.75" customHeight="1">
      <c r="C1057" s="147"/>
    </row>
    <row r="1058" ht="15.75" customHeight="1">
      <c r="C1058" s="147"/>
    </row>
    <row r="1059" ht="15.75" customHeight="1">
      <c r="C1059" s="147"/>
    </row>
    <row r="1060" ht="15.75" customHeight="1">
      <c r="C1060" s="147"/>
    </row>
    <row r="1061" ht="15.75" customHeight="1">
      <c r="C1061" s="147"/>
    </row>
    <row r="1062" ht="15.75" customHeight="1">
      <c r="C1062" s="147"/>
    </row>
    <row r="1063" ht="15.75" customHeight="1">
      <c r="C1063" s="147"/>
    </row>
    <row r="1064" ht="15.75" customHeight="1">
      <c r="C1064" s="147"/>
    </row>
    <row r="1065" ht="15.75" customHeight="1">
      <c r="C1065" s="147"/>
    </row>
    <row r="1066" ht="15.75" customHeight="1">
      <c r="C1066" s="147"/>
    </row>
    <row r="1067" ht="15.75" customHeight="1">
      <c r="C1067" s="147"/>
    </row>
    <row r="1068" ht="15.75" customHeight="1">
      <c r="C1068" s="147"/>
    </row>
    <row r="1069" ht="15.75" customHeight="1">
      <c r="C1069" s="147"/>
    </row>
    <row r="1070" ht="15.75" customHeight="1">
      <c r="C1070" s="147"/>
    </row>
    <row r="1071" ht="15.75" customHeight="1">
      <c r="C1071" s="147"/>
    </row>
    <row r="1072" ht="15.75" customHeight="1">
      <c r="C1072" s="147"/>
    </row>
    <row r="1073" ht="15.75" customHeight="1">
      <c r="C1073" s="147"/>
    </row>
    <row r="1074" ht="15.75" customHeight="1">
      <c r="C1074" s="147"/>
    </row>
    <row r="1075" ht="15.75" customHeight="1">
      <c r="C1075" s="147"/>
    </row>
    <row r="1076" ht="15.75" customHeight="1">
      <c r="C1076" s="147"/>
    </row>
    <row r="1077" ht="15.75" customHeight="1">
      <c r="C1077" s="147"/>
    </row>
    <row r="1078" ht="15.75" customHeight="1">
      <c r="C1078" s="147"/>
    </row>
    <row r="1079" ht="15.75" customHeight="1">
      <c r="C1079" s="147"/>
    </row>
    <row r="1080" ht="15.75" customHeight="1">
      <c r="C1080" s="147"/>
    </row>
    <row r="1081" ht="15.75" customHeight="1">
      <c r="C1081" s="147"/>
    </row>
    <row r="1082" ht="15.75" customHeight="1">
      <c r="C1082" s="147"/>
    </row>
    <row r="1083" ht="15.75" customHeight="1">
      <c r="C1083" s="147"/>
    </row>
    <row r="1084" ht="15.75" customHeight="1">
      <c r="C1084" s="147"/>
    </row>
    <row r="1085" ht="15.75" customHeight="1">
      <c r="C1085" s="147"/>
    </row>
    <row r="1086" ht="15.75" customHeight="1">
      <c r="C1086" s="147"/>
    </row>
    <row r="1087" ht="15.75" customHeight="1">
      <c r="C1087" s="147"/>
    </row>
    <row r="1088" ht="15.75" customHeight="1">
      <c r="C1088" s="147"/>
    </row>
    <row r="1089" ht="15.75" customHeight="1">
      <c r="C1089" s="147"/>
    </row>
    <row r="1090" ht="15.75" customHeight="1">
      <c r="C1090" s="147"/>
    </row>
    <row r="1091" ht="15.75" customHeight="1">
      <c r="C1091" s="147"/>
    </row>
    <row r="1092" ht="15.75" customHeight="1">
      <c r="C1092" s="147"/>
    </row>
    <row r="1093" ht="15.75" customHeight="1">
      <c r="C1093" s="147"/>
    </row>
    <row r="1094" ht="15.75" customHeight="1">
      <c r="C1094" s="147"/>
    </row>
    <row r="1095" ht="15.75" customHeight="1">
      <c r="C1095" s="147"/>
    </row>
    <row r="1096" ht="15.75" customHeight="1">
      <c r="C1096" s="147"/>
    </row>
    <row r="1097" ht="15.75" customHeight="1">
      <c r="C1097" s="147"/>
    </row>
    <row r="1098" ht="15.75" customHeight="1">
      <c r="C1098" s="147"/>
    </row>
    <row r="1099" ht="15.75" customHeight="1">
      <c r="C1099" s="147"/>
    </row>
    <row r="1100" ht="15.75" customHeight="1">
      <c r="C1100" s="147"/>
    </row>
    <row r="1101" ht="15.75" customHeight="1">
      <c r="C1101" s="147"/>
    </row>
    <row r="1102" ht="15.75" customHeight="1">
      <c r="C1102" s="147"/>
    </row>
    <row r="1103" ht="15.75" customHeight="1">
      <c r="C1103" s="147"/>
    </row>
    <row r="1104" ht="15.75" customHeight="1">
      <c r="C1104" s="147"/>
    </row>
    <row r="1105" ht="15.75" customHeight="1">
      <c r="C1105" s="147"/>
    </row>
    <row r="1106" ht="15.75" customHeight="1">
      <c r="C1106" s="147"/>
    </row>
    <row r="1107" ht="15.75" customHeight="1">
      <c r="C1107" s="147"/>
    </row>
    <row r="1108" ht="15.75" customHeight="1">
      <c r="C1108" s="147"/>
    </row>
    <row r="1109" ht="15.75" customHeight="1">
      <c r="C1109" s="147"/>
    </row>
    <row r="1110" ht="15.75" customHeight="1">
      <c r="C1110" s="147"/>
    </row>
    <row r="1111" ht="15.75" customHeight="1">
      <c r="C1111" s="147"/>
    </row>
    <row r="1112" ht="15.75" customHeight="1">
      <c r="C1112" s="147"/>
    </row>
    <row r="1113" ht="15.75" customHeight="1">
      <c r="C1113" s="147"/>
    </row>
    <row r="1114" ht="15.75" customHeight="1">
      <c r="C1114" s="147"/>
    </row>
    <row r="1115" ht="15.75" customHeight="1">
      <c r="C1115" s="147"/>
    </row>
    <row r="1116" ht="15.75" customHeight="1">
      <c r="C1116" s="147"/>
    </row>
    <row r="1117" ht="15.75" customHeight="1">
      <c r="C1117" s="147"/>
    </row>
    <row r="1118" ht="15.75" customHeight="1">
      <c r="C1118" s="147"/>
    </row>
    <row r="1119" ht="15.75" customHeight="1">
      <c r="C1119" s="147"/>
    </row>
    <row r="1120" ht="15.75" customHeight="1">
      <c r="C1120" s="147"/>
    </row>
    <row r="1121" ht="15.75" customHeight="1">
      <c r="C1121" s="147"/>
    </row>
    <row r="1122" ht="15.75" customHeight="1">
      <c r="C1122" s="147"/>
    </row>
    <row r="1123" ht="15.75" customHeight="1">
      <c r="C1123" s="147"/>
    </row>
    <row r="1124" ht="15.75" customHeight="1">
      <c r="C1124" s="147"/>
    </row>
    <row r="1125" ht="15.75" customHeight="1">
      <c r="C1125" s="147"/>
    </row>
    <row r="1126" ht="15.75" customHeight="1">
      <c r="C1126" s="147"/>
    </row>
    <row r="1127" ht="15.75" customHeight="1">
      <c r="C1127" s="147"/>
    </row>
    <row r="1128" ht="15.75" customHeight="1">
      <c r="C1128" s="147"/>
    </row>
    <row r="1129" ht="15.75" customHeight="1">
      <c r="C1129" s="147"/>
    </row>
    <row r="1130" ht="15.75" customHeight="1">
      <c r="C1130" s="147"/>
    </row>
    <row r="1131" ht="15.75" customHeight="1">
      <c r="C1131" s="147"/>
    </row>
    <row r="1132" ht="15.75" customHeight="1">
      <c r="C1132" s="147"/>
    </row>
    <row r="1133" ht="15.75" customHeight="1">
      <c r="C1133" s="147"/>
    </row>
    <row r="1134" ht="15.75" customHeight="1">
      <c r="C1134" s="147"/>
    </row>
  </sheetData>
  <mergeCells count="63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258:L258"/>
    <mergeCell ref="A259:L259"/>
    <mergeCell ref="A260:L260"/>
    <mergeCell ref="A261:L261"/>
    <mergeCell ref="A262:L262"/>
    <mergeCell ref="A263:L263"/>
    <mergeCell ref="A264:L264"/>
    <mergeCell ref="A265:L265"/>
    <mergeCell ref="A266:L266"/>
    <mergeCell ref="A267:L267"/>
    <mergeCell ref="A268:L268"/>
    <mergeCell ref="A269:L269"/>
    <mergeCell ref="A270:L270"/>
    <mergeCell ref="A271:L271"/>
    <mergeCell ref="A279:L279"/>
    <mergeCell ref="A280:L280"/>
    <mergeCell ref="A281:L281"/>
    <mergeCell ref="A282:L282"/>
    <mergeCell ref="A272:L272"/>
    <mergeCell ref="A273:L273"/>
    <mergeCell ref="A274:L274"/>
    <mergeCell ref="A275:L275"/>
    <mergeCell ref="A276:L276"/>
    <mergeCell ref="A277:L277"/>
    <mergeCell ref="A278:L278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253:L253"/>
    <mergeCell ref="A254:L254"/>
    <mergeCell ref="A255:L255"/>
    <mergeCell ref="A256:L256"/>
    <mergeCell ref="A257:L257"/>
  </mergeCells>
  <conditionalFormatting sqref="AD1:AD3">
    <cfRule type="notContainsBlanks" dxfId="0" priority="1">
      <formula>LEN(TRIM(AD1))&gt;0</formula>
    </cfRule>
  </conditionalFormatting>
  <dataValidations>
    <dataValidation type="list" allowBlank="1" sqref="P8:P222">
      <formula1>$AD$8:$AD$10</formula1>
    </dataValidation>
    <dataValidation type="list" allowBlank="1" sqref="P233:P251">
      <formula1>$AD$8:$AD$17</formula1>
    </dataValidation>
    <dataValidation type="list" allowBlank="1" sqref="H8:H104 H241:H251">
      <formula1>"SERVIÇO,CURSO,EVENTO,REUNIÃO,OUTROS"</formula1>
    </dataValidation>
    <dataValidation type="list" allowBlank="1" sqref="P223:P232">
      <formula1>$AD$8:$AD$11</formula1>
    </dataValidation>
  </dataValidations>
  <printOptions/>
  <pageMargins bottom="0.7875" footer="0.0" header="0.0" left="0.511805555555555" right="0.511805555555555" top="0.78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7.0" topLeftCell="D8" activePane="bottomRight" state="frozen"/>
      <selection activeCell="D1" sqref="D1" pane="topRight"/>
      <selection activeCell="A8" sqref="A8" pane="bottomLeft"/>
      <selection activeCell="D8" sqref="D8" pane="bottomRight"/>
    </sheetView>
  </sheetViews>
  <sheetFormatPr customHeight="1" defaultColWidth="12.63" defaultRowHeight="15.0"/>
  <cols>
    <col customWidth="1" min="1" max="1" width="18.13"/>
    <col customWidth="1" min="2" max="2" width="15.63"/>
    <col customWidth="1" min="3" max="3" width="54.38"/>
    <col customWidth="1" min="4" max="4" width="14.0"/>
    <col customWidth="1" min="5" max="5" width="19.13"/>
    <col customWidth="1" min="6" max="6" width="51.0"/>
    <col customWidth="1" min="7" max="7" width="16.88"/>
    <col customWidth="1" min="8" max="8" width="9.13"/>
    <col customWidth="1" min="9" max="9" width="7.13"/>
    <col customWidth="1" min="10" max="10" width="12.63"/>
    <col customWidth="1" min="11" max="11" width="7.13"/>
    <col customWidth="1" min="12" max="12" width="38.75"/>
    <col customWidth="1" min="13" max="13" width="13.13"/>
    <col customWidth="1" min="14" max="14" width="15.63"/>
    <col customWidth="1" min="15" max="15" width="21.75"/>
    <col customWidth="1" min="16" max="16" width="18.0"/>
    <col customWidth="1" min="17" max="17" width="15.88"/>
    <col customWidth="1" min="18" max="18" width="19.13"/>
    <col customWidth="1" min="19" max="19" width="17.5"/>
    <col customWidth="1" min="20" max="20" width="15.5"/>
    <col customWidth="1" min="21" max="21" width="14.75"/>
    <col customWidth="1" min="22" max="22" width="13.13"/>
    <col customWidth="1" min="23" max="23" width="17.25"/>
    <col customWidth="1" min="24" max="24" width="17.5"/>
    <col customWidth="1" min="25" max="25" width="18.0"/>
    <col customWidth="1" min="26" max="26" width="19.38"/>
    <col customWidth="1" min="27" max="27" width="15.88"/>
    <col customWidth="1" min="28" max="29" width="13.13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5"/>
      <c r="AD1" s="6" t="s">
        <v>1</v>
      </c>
    </row>
    <row r="2">
      <c r="B2" s="2" t="s">
        <v>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  <c r="AB2" s="5"/>
      <c r="AC2" s="5"/>
      <c r="AD2" s="6" t="s">
        <v>3</v>
      </c>
    </row>
    <row r="3">
      <c r="B3" s="2" t="s">
        <v>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7"/>
      <c r="AC3" s="7"/>
      <c r="AD3" s="6" t="s">
        <v>5</v>
      </c>
    </row>
    <row r="4" ht="15.0" customHeight="1">
      <c r="A4" s="8" t="s">
        <v>6</v>
      </c>
      <c r="B4" s="9"/>
      <c r="C4" s="10" t="s">
        <v>7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2"/>
      <c r="AB4" s="7"/>
      <c r="AC4" s="7"/>
    </row>
    <row r="5" ht="15.75" customHeight="1">
      <c r="A5" s="13" t="s">
        <v>8</v>
      </c>
      <c r="B5" s="14"/>
      <c r="C5" s="13" t="s">
        <v>9</v>
      </c>
      <c r="D5" s="15"/>
      <c r="E5" s="14"/>
      <c r="F5" s="13" t="s">
        <v>10</v>
      </c>
      <c r="G5" s="15"/>
      <c r="H5" s="15"/>
      <c r="I5" s="15"/>
      <c r="J5" s="15"/>
      <c r="K5" s="15"/>
      <c r="L5" s="16"/>
      <c r="M5" s="13" t="s">
        <v>11</v>
      </c>
      <c r="N5" s="15"/>
      <c r="O5" s="15"/>
      <c r="P5" s="15"/>
      <c r="Q5" s="15"/>
      <c r="R5" s="15"/>
      <c r="S5" s="14"/>
      <c r="T5" s="13" t="s">
        <v>12</v>
      </c>
      <c r="U5" s="15"/>
      <c r="V5" s="15"/>
      <c r="W5" s="15"/>
      <c r="X5" s="15"/>
      <c r="Y5" s="14"/>
      <c r="Z5" s="17" t="s">
        <v>13</v>
      </c>
      <c r="AA5" s="17" t="s">
        <v>14</v>
      </c>
      <c r="AB5" s="18"/>
      <c r="AC5" s="18"/>
      <c r="AD5" s="18"/>
    </row>
    <row r="6" ht="15.75" customHeight="1">
      <c r="A6" s="17" t="s">
        <v>15</v>
      </c>
      <c r="B6" s="17" t="s">
        <v>16</v>
      </c>
      <c r="C6" s="17" t="s">
        <v>17</v>
      </c>
      <c r="D6" s="17" t="s">
        <v>18</v>
      </c>
      <c r="E6" s="17" t="s">
        <v>19</v>
      </c>
      <c r="F6" s="17" t="s">
        <v>20</v>
      </c>
      <c r="G6" s="17" t="s">
        <v>21</v>
      </c>
      <c r="H6" s="17" t="s">
        <v>22</v>
      </c>
      <c r="I6" s="13" t="s">
        <v>23</v>
      </c>
      <c r="J6" s="14"/>
      <c r="K6" s="19" t="s">
        <v>24</v>
      </c>
      <c r="L6" s="14"/>
      <c r="M6" s="17" t="s">
        <v>25</v>
      </c>
      <c r="N6" s="17" t="s">
        <v>26</v>
      </c>
      <c r="O6" s="17" t="s">
        <v>27</v>
      </c>
      <c r="P6" s="17" t="s">
        <v>28</v>
      </c>
      <c r="Q6" s="20" t="s">
        <v>29</v>
      </c>
      <c r="R6" s="20" t="s">
        <v>30</v>
      </c>
      <c r="S6" s="20" t="s">
        <v>31</v>
      </c>
      <c r="T6" s="19" t="s">
        <v>32</v>
      </c>
      <c r="U6" s="14"/>
      <c r="V6" s="19" t="s">
        <v>33</v>
      </c>
      <c r="W6" s="14"/>
      <c r="X6" s="17" t="s">
        <v>34</v>
      </c>
      <c r="Y6" s="20" t="s">
        <v>35</v>
      </c>
      <c r="Z6" s="21"/>
      <c r="AA6" s="21"/>
      <c r="AB6" s="18"/>
      <c r="AC6" s="18"/>
      <c r="AD6" s="18"/>
      <c r="AE6" s="18"/>
    </row>
    <row r="7">
      <c r="A7" s="22"/>
      <c r="B7" s="22"/>
      <c r="C7" s="22"/>
      <c r="D7" s="22"/>
      <c r="E7" s="22"/>
      <c r="F7" s="22"/>
      <c r="G7" s="22"/>
      <c r="H7" s="22"/>
      <c r="I7" s="23" t="s">
        <v>36</v>
      </c>
      <c r="J7" s="23" t="s">
        <v>37</v>
      </c>
      <c r="K7" s="23" t="s">
        <v>38</v>
      </c>
      <c r="L7" s="24" t="s">
        <v>39</v>
      </c>
      <c r="M7" s="22"/>
      <c r="N7" s="22"/>
      <c r="O7" s="22"/>
      <c r="P7" s="22"/>
      <c r="Q7" s="22"/>
      <c r="R7" s="22"/>
      <c r="S7" s="22"/>
      <c r="T7" s="23" t="s">
        <v>40</v>
      </c>
      <c r="U7" s="24" t="s">
        <v>41</v>
      </c>
      <c r="V7" s="23" t="s">
        <v>42</v>
      </c>
      <c r="W7" s="24" t="s">
        <v>43</v>
      </c>
      <c r="X7" s="22"/>
      <c r="Y7" s="22"/>
      <c r="Z7" s="22"/>
      <c r="AA7" s="22"/>
      <c r="AB7" s="18"/>
      <c r="AC7" s="18"/>
      <c r="AD7" s="18"/>
      <c r="AE7" s="18"/>
    </row>
    <row r="8">
      <c r="A8" s="25" t="s">
        <v>44</v>
      </c>
      <c r="B8" s="25" t="s">
        <v>44</v>
      </c>
      <c r="C8" s="95" t="s">
        <v>837</v>
      </c>
      <c r="D8" s="26" t="s">
        <v>443</v>
      </c>
      <c r="E8" s="31" t="s">
        <v>56</v>
      </c>
      <c r="F8" s="32" t="s">
        <v>838</v>
      </c>
      <c r="G8" s="175"/>
      <c r="H8" s="26"/>
      <c r="I8" s="26" t="s">
        <v>50</v>
      </c>
      <c r="J8" s="32" t="s">
        <v>51</v>
      </c>
      <c r="K8" s="40" t="s">
        <v>50</v>
      </c>
      <c r="L8" s="41" t="s">
        <v>373</v>
      </c>
      <c r="M8" s="42">
        <v>44805.0</v>
      </c>
      <c r="N8" s="42">
        <v>44805.0</v>
      </c>
      <c r="O8" s="35"/>
      <c r="P8" s="71"/>
      <c r="Q8" s="37"/>
      <c r="R8" s="37"/>
      <c r="S8" s="38"/>
      <c r="T8" s="26">
        <v>0.0</v>
      </c>
      <c r="U8" s="72">
        <v>791.62</v>
      </c>
      <c r="V8" s="26">
        <v>1.0</v>
      </c>
      <c r="W8" s="72">
        <v>263.87</v>
      </c>
      <c r="X8" s="26">
        <f t="shared" ref="X8:X136" si="1">T8+(V8*0.5)</f>
        <v>0.5</v>
      </c>
      <c r="Y8" s="74">
        <f t="shared" ref="Y8:Y136" si="2">(T8*U8)+(V8*W8)</f>
        <v>263.87</v>
      </c>
      <c r="Z8" s="74">
        <f t="shared" ref="Z8:Z61" si="3">S8+Y8</f>
        <v>263.87</v>
      </c>
      <c r="AA8" s="45"/>
      <c r="AB8" s="18"/>
      <c r="AC8" s="18"/>
      <c r="AD8" s="18"/>
      <c r="AE8" s="18"/>
    </row>
    <row r="9">
      <c r="A9" s="25" t="s">
        <v>44</v>
      </c>
      <c r="B9" s="25" t="s">
        <v>44</v>
      </c>
      <c r="C9" s="95" t="s">
        <v>839</v>
      </c>
      <c r="D9" s="26" t="s">
        <v>755</v>
      </c>
      <c r="E9" s="31" t="s">
        <v>56</v>
      </c>
      <c r="F9" s="32" t="s">
        <v>840</v>
      </c>
      <c r="G9" s="175"/>
      <c r="H9" s="26"/>
      <c r="I9" s="26" t="s">
        <v>50</v>
      </c>
      <c r="J9" s="32" t="s">
        <v>51</v>
      </c>
      <c r="K9" s="26" t="s">
        <v>841</v>
      </c>
      <c r="L9" s="41" t="s">
        <v>842</v>
      </c>
      <c r="M9" s="42">
        <v>44815.0</v>
      </c>
      <c r="N9" s="42">
        <v>44817.0</v>
      </c>
      <c r="O9" s="35"/>
      <c r="P9" s="36"/>
      <c r="Q9" s="37"/>
      <c r="R9" s="37"/>
      <c r="S9" s="38"/>
      <c r="T9" s="26">
        <v>2.0</v>
      </c>
      <c r="U9" s="36">
        <v>791.62</v>
      </c>
      <c r="V9" s="26">
        <v>1.0</v>
      </c>
      <c r="W9" s="36">
        <v>263.87</v>
      </c>
      <c r="X9" s="26">
        <f t="shared" si="1"/>
        <v>2.5</v>
      </c>
      <c r="Y9" s="88">
        <f t="shared" si="2"/>
        <v>1847.11</v>
      </c>
      <c r="Z9" s="88">
        <f t="shared" si="3"/>
        <v>1847.11</v>
      </c>
      <c r="AA9" s="45"/>
      <c r="AB9" s="18"/>
      <c r="AC9" s="18"/>
    </row>
    <row r="10">
      <c r="A10" s="25" t="s">
        <v>44</v>
      </c>
      <c r="B10" s="25" t="s">
        <v>44</v>
      </c>
      <c r="C10" s="95" t="s">
        <v>843</v>
      </c>
      <c r="D10" s="26" t="s">
        <v>712</v>
      </c>
      <c r="E10" s="96" t="s">
        <v>56</v>
      </c>
      <c r="F10" s="32" t="s">
        <v>844</v>
      </c>
      <c r="G10" s="30"/>
      <c r="H10" s="26"/>
      <c r="I10" s="26" t="s">
        <v>50</v>
      </c>
      <c r="J10" s="109" t="s">
        <v>51</v>
      </c>
      <c r="K10" s="26" t="s">
        <v>841</v>
      </c>
      <c r="L10" s="41" t="s">
        <v>842</v>
      </c>
      <c r="M10" s="42">
        <v>44815.0</v>
      </c>
      <c r="N10" s="42">
        <v>44817.0</v>
      </c>
      <c r="O10" s="35"/>
      <c r="P10" s="36"/>
      <c r="Q10" s="37"/>
      <c r="R10" s="37"/>
      <c r="S10" s="38"/>
      <c r="T10" s="26">
        <v>2.0</v>
      </c>
      <c r="U10" s="36">
        <v>791.62</v>
      </c>
      <c r="V10" s="26">
        <v>1.0</v>
      </c>
      <c r="W10" s="36">
        <v>263.87</v>
      </c>
      <c r="X10" s="26">
        <f t="shared" si="1"/>
        <v>2.5</v>
      </c>
      <c r="Y10" s="88">
        <f t="shared" si="2"/>
        <v>1847.11</v>
      </c>
      <c r="Z10" s="88">
        <f t="shared" si="3"/>
        <v>1847.11</v>
      </c>
      <c r="AA10" s="45"/>
      <c r="AB10" s="44"/>
      <c r="AC10" s="44"/>
    </row>
    <row r="11">
      <c r="A11" s="25" t="s">
        <v>44</v>
      </c>
      <c r="B11" s="25" t="s">
        <v>44</v>
      </c>
      <c r="C11" s="70" t="s">
        <v>845</v>
      </c>
      <c r="D11" s="26" t="s">
        <v>689</v>
      </c>
      <c r="E11" s="26" t="s">
        <v>56</v>
      </c>
      <c r="F11" s="32" t="s">
        <v>846</v>
      </c>
      <c r="G11" s="30"/>
      <c r="H11" s="26"/>
      <c r="I11" s="26" t="s">
        <v>50</v>
      </c>
      <c r="J11" s="32" t="s">
        <v>51</v>
      </c>
      <c r="K11" s="99" t="s">
        <v>847</v>
      </c>
      <c r="L11" s="26" t="s">
        <v>848</v>
      </c>
      <c r="M11" s="176">
        <v>44825.0</v>
      </c>
      <c r="N11" s="42">
        <v>44827.0</v>
      </c>
      <c r="O11" s="35"/>
      <c r="P11" s="36"/>
      <c r="Q11" s="37"/>
      <c r="R11" s="37"/>
      <c r="S11" s="38"/>
      <c r="T11" s="26">
        <v>2.0</v>
      </c>
      <c r="U11" s="36">
        <v>791.62</v>
      </c>
      <c r="V11" s="26">
        <v>1.0</v>
      </c>
      <c r="W11" s="36">
        <v>263.87</v>
      </c>
      <c r="X11" s="26">
        <f t="shared" si="1"/>
        <v>2.5</v>
      </c>
      <c r="Y11" s="88">
        <f t="shared" si="2"/>
        <v>1847.11</v>
      </c>
      <c r="Z11" s="88">
        <f t="shared" si="3"/>
        <v>1847.11</v>
      </c>
      <c r="AA11" s="45"/>
      <c r="AB11" s="44"/>
      <c r="AC11" s="44"/>
    </row>
    <row r="12">
      <c r="A12" s="25" t="s">
        <v>44</v>
      </c>
      <c r="B12" s="25" t="s">
        <v>44</v>
      </c>
      <c r="C12" s="177" t="s">
        <v>849</v>
      </c>
      <c r="D12" s="29" t="s">
        <v>850</v>
      </c>
      <c r="E12" s="98" t="s">
        <v>56</v>
      </c>
      <c r="F12" s="32" t="s">
        <v>851</v>
      </c>
      <c r="G12" s="178"/>
      <c r="H12" s="26"/>
      <c r="I12" s="26" t="s">
        <v>50</v>
      </c>
      <c r="J12" s="109" t="s">
        <v>51</v>
      </c>
      <c r="K12" s="26" t="s">
        <v>331</v>
      </c>
      <c r="L12" s="41" t="s">
        <v>425</v>
      </c>
      <c r="M12" s="42">
        <v>44826.0</v>
      </c>
      <c r="N12" s="42">
        <v>44827.0</v>
      </c>
      <c r="O12" s="35"/>
      <c r="P12" s="36"/>
      <c r="Q12" s="37"/>
      <c r="R12" s="37"/>
      <c r="S12" s="38"/>
      <c r="T12" s="26">
        <v>1.0</v>
      </c>
      <c r="U12" s="36">
        <v>791.62</v>
      </c>
      <c r="V12" s="26">
        <v>0.0</v>
      </c>
      <c r="W12" s="36">
        <v>263.87</v>
      </c>
      <c r="X12" s="26">
        <f t="shared" si="1"/>
        <v>1</v>
      </c>
      <c r="Y12" s="88">
        <f t="shared" si="2"/>
        <v>791.62</v>
      </c>
      <c r="Z12" s="88">
        <f t="shared" si="3"/>
        <v>791.62</v>
      </c>
      <c r="AA12" s="45"/>
      <c r="AB12" s="44"/>
      <c r="AC12" s="44"/>
    </row>
    <row r="13">
      <c r="A13" s="26" t="s">
        <v>44</v>
      </c>
      <c r="B13" s="25" t="s">
        <v>44</v>
      </c>
      <c r="C13" s="179" t="s">
        <v>852</v>
      </c>
      <c r="D13" s="26" t="s">
        <v>450</v>
      </c>
      <c r="E13" s="31" t="s">
        <v>56</v>
      </c>
      <c r="F13" s="32" t="s">
        <v>851</v>
      </c>
      <c r="G13" s="30"/>
      <c r="H13" s="26"/>
      <c r="I13" s="26" t="s">
        <v>50</v>
      </c>
      <c r="J13" s="32" t="s">
        <v>51</v>
      </c>
      <c r="K13" s="26" t="s">
        <v>331</v>
      </c>
      <c r="L13" s="41" t="s">
        <v>425</v>
      </c>
      <c r="M13" s="42">
        <v>44826.0</v>
      </c>
      <c r="N13" s="42">
        <v>44827.0</v>
      </c>
      <c r="O13" s="35"/>
      <c r="P13" s="36"/>
      <c r="Q13" s="37"/>
      <c r="R13" s="37"/>
      <c r="S13" s="38"/>
      <c r="T13" s="26">
        <v>1.0</v>
      </c>
      <c r="U13" s="36">
        <v>791.62</v>
      </c>
      <c r="V13" s="26">
        <v>0.0</v>
      </c>
      <c r="W13" s="36">
        <v>263.87</v>
      </c>
      <c r="X13" s="26">
        <f t="shared" si="1"/>
        <v>1</v>
      </c>
      <c r="Y13" s="88">
        <f t="shared" si="2"/>
        <v>791.62</v>
      </c>
      <c r="Z13" s="88">
        <f t="shared" si="3"/>
        <v>791.62</v>
      </c>
      <c r="AA13" s="45"/>
      <c r="AB13" s="44"/>
      <c r="AC13" s="44"/>
    </row>
    <row r="14">
      <c r="A14" s="26" t="s">
        <v>44</v>
      </c>
      <c r="B14" s="25" t="s">
        <v>44</v>
      </c>
      <c r="C14" s="95" t="s">
        <v>853</v>
      </c>
      <c r="D14" s="26" t="s">
        <v>854</v>
      </c>
      <c r="E14" s="31" t="s">
        <v>56</v>
      </c>
      <c r="F14" s="32" t="s">
        <v>855</v>
      </c>
      <c r="G14" s="30"/>
      <c r="H14" s="26"/>
      <c r="I14" s="26" t="s">
        <v>50</v>
      </c>
      <c r="J14" s="32" t="s">
        <v>51</v>
      </c>
      <c r="K14" s="26" t="s">
        <v>331</v>
      </c>
      <c r="L14" s="41" t="s">
        <v>425</v>
      </c>
      <c r="M14" s="42">
        <v>44826.0</v>
      </c>
      <c r="N14" s="42">
        <v>44827.0</v>
      </c>
      <c r="O14" s="35"/>
      <c r="P14" s="36"/>
      <c r="Q14" s="37"/>
      <c r="R14" s="37"/>
      <c r="S14" s="38"/>
      <c r="T14" s="26">
        <v>1.0</v>
      </c>
      <c r="U14" s="36">
        <v>791.62</v>
      </c>
      <c r="V14" s="26">
        <v>0.0</v>
      </c>
      <c r="W14" s="36">
        <v>263.87</v>
      </c>
      <c r="X14" s="26">
        <f t="shared" si="1"/>
        <v>1</v>
      </c>
      <c r="Y14" s="88">
        <f t="shared" si="2"/>
        <v>791.62</v>
      </c>
      <c r="Z14" s="88">
        <f t="shared" si="3"/>
        <v>791.62</v>
      </c>
      <c r="AA14" s="45"/>
      <c r="AB14" s="44"/>
      <c r="AC14" s="44"/>
    </row>
    <row r="15">
      <c r="A15" s="26" t="s">
        <v>44</v>
      </c>
      <c r="B15" s="25" t="s">
        <v>44</v>
      </c>
      <c r="C15" s="95" t="s">
        <v>699</v>
      </c>
      <c r="D15" s="26" t="s">
        <v>440</v>
      </c>
      <c r="E15" s="31" t="s">
        <v>56</v>
      </c>
      <c r="F15" s="32" t="s">
        <v>856</v>
      </c>
      <c r="G15" s="30"/>
      <c r="H15" s="26"/>
      <c r="I15" s="26" t="s">
        <v>50</v>
      </c>
      <c r="J15" s="32" t="s">
        <v>51</v>
      </c>
      <c r="K15" s="26" t="s">
        <v>847</v>
      </c>
      <c r="L15" s="41" t="s">
        <v>848</v>
      </c>
      <c r="M15" s="176">
        <v>44825.0</v>
      </c>
      <c r="N15" s="42">
        <v>44828.0</v>
      </c>
      <c r="O15" s="35"/>
      <c r="P15" s="36"/>
      <c r="Q15" s="37"/>
      <c r="R15" s="37"/>
      <c r="S15" s="38"/>
      <c r="T15" s="26">
        <v>3.0</v>
      </c>
      <c r="U15" s="36">
        <v>791.62</v>
      </c>
      <c r="V15" s="26">
        <v>0.0</v>
      </c>
      <c r="W15" s="36">
        <v>263.87</v>
      </c>
      <c r="X15" s="26">
        <f t="shared" si="1"/>
        <v>3</v>
      </c>
      <c r="Y15" s="88">
        <f t="shared" si="2"/>
        <v>2374.86</v>
      </c>
      <c r="Z15" s="88">
        <f t="shared" si="3"/>
        <v>2374.86</v>
      </c>
      <c r="AA15" s="45"/>
      <c r="AB15" s="44"/>
      <c r="AC15" s="44"/>
      <c r="AD15" s="44"/>
      <c r="AE15" s="44"/>
    </row>
    <row r="16">
      <c r="A16" s="26" t="s">
        <v>44</v>
      </c>
      <c r="B16" s="25" t="s">
        <v>44</v>
      </c>
      <c r="C16" s="95" t="s">
        <v>684</v>
      </c>
      <c r="D16" s="26" t="s">
        <v>327</v>
      </c>
      <c r="E16" s="26" t="s">
        <v>328</v>
      </c>
      <c r="F16" s="32" t="s">
        <v>857</v>
      </c>
      <c r="G16" s="30"/>
      <c r="H16" s="26"/>
      <c r="I16" s="26" t="s">
        <v>50</v>
      </c>
      <c r="J16" s="48" t="s">
        <v>51</v>
      </c>
      <c r="K16" s="40" t="s">
        <v>331</v>
      </c>
      <c r="L16" s="50" t="s">
        <v>425</v>
      </c>
      <c r="M16" s="34">
        <v>44819.0</v>
      </c>
      <c r="N16" s="34">
        <v>44820.0</v>
      </c>
      <c r="O16" s="35"/>
      <c r="P16" s="36"/>
      <c r="Q16" s="37"/>
      <c r="R16" s="37"/>
      <c r="S16" s="38"/>
      <c r="T16" s="26">
        <v>1.0</v>
      </c>
      <c r="U16" s="36">
        <v>791.62</v>
      </c>
      <c r="V16" s="26">
        <v>1.0</v>
      </c>
      <c r="W16" s="36">
        <v>263.87</v>
      </c>
      <c r="X16" s="26">
        <f t="shared" si="1"/>
        <v>1.5</v>
      </c>
      <c r="Y16" s="88">
        <f t="shared" si="2"/>
        <v>1055.49</v>
      </c>
      <c r="Z16" s="88">
        <f t="shared" si="3"/>
        <v>1055.49</v>
      </c>
      <c r="AA16" s="45"/>
      <c r="AB16" s="44"/>
      <c r="AC16" s="44"/>
    </row>
    <row r="17">
      <c r="A17" s="26" t="s">
        <v>44</v>
      </c>
      <c r="B17" s="25" t="s">
        <v>44</v>
      </c>
      <c r="C17" s="95" t="s">
        <v>684</v>
      </c>
      <c r="D17" s="26" t="s">
        <v>327</v>
      </c>
      <c r="E17" s="26" t="s">
        <v>328</v>
      </c>
      <c r="F17" s="32" t="s">
        <v>858</v>
      </c>
      <c r="G17" s="30"/>
      <c r="H17" s="26"/>
      <c r="I17" s="31" t="s">
        <v>50</v>
      </c>
      <c r="J17" s="45" t="s">
        <v>51</v>
      </c>
      <c r="K17" s="45" t="s">
        <v>847</v>
      </c>
      <c r="L17" s="136" t="s">
        <v>848</v>
      </c>
      <c r="M17" s="134">
        <v>44825.0</v>
      </c>
      <c r="N17" s="134">
        <v>44828.0</v>
      </c>
      <c r="O17" s="180"/>
      <c r="P17" s="181"/>
      <c r="Q17" s="37"/>
      <c r="R17" s="37"/>
      <c r="S17" s="38"/>
      <c r="T17" s="26">
        <v>3.0</v>
      </c>
      <c r="U17" s="36">
        <v>791.62</v>
      </c>
      <c r="V17" s="26">
        <v>1.0</v>
      </c>
      <c r="W17" s="36">
        <v>263.87</v>
      </c>
      <c r="X17" s="26">
        <f t="shared" si="1"/>
        <v>3.5</v>
      </c>
      <c r="Y17" s="88">
        <f t="shared" si="2"/>
        <v>2638.73</v>
      </c>
      <c r="Z17" s="88">
        <f t="shared" si="3"/>
        <v>2638.73</v>
      </c>
      <c r="AA17" s="45"/>
      <c r="AB17" s="44"/>
      <c r="AC17" s="44"/>
    </row>
    <row r="18">
      <c r="A18" s="25" t="s">
        <v>44</v>
      </c>
      <c r="B18" s="25" t="s">
        <v>44</v>
      </c>
      <c r="C18" s="182" t="s">
        <v>426</v>
      </c>
      <c r="D18" s="26" t="s">
        <v>427</v>
      </c>
      <c r="E18" s="31" t="s">
        <v>56</v>
      </c>
      <c r="F18" s="32" t="s">
        <v>859</v>
      </c>
      <c r="G18" s="76"/>
      <c r="H18" s="26"/>
      <c r="I18" s="96" t="s">
        <v>50</v>
      </c>
      <c r="J18" s="45" t="s">
        <v>51</v>
      </c>
      <c r="K18" s="45" t="s">
        <v>50</v>
      </c>
      <c r="L18" s="136" t="s">
        <v>233</v>
      </c>
      <c r="M18" s="134">
        <v>44834.0</v>
      </c>
      <c r="N18" s="134">
        <v>44834.0</v>
      </c>
      <c r="O18" s="183"/>
      <c r="P18" s="184"/>
      <c r="Q18" s="37"/>
      <c r="R18" s="37"/>
      <c r="S18" s="38"/>
      <c r="T18" s="40">
        <v>0.0</v>
      </c>
      <c r="U18" s="36">
        <v>791.62</v>
      </c>
      <c r="V18" s="40">
        <v>1.0</v>
      </c>
      <c r="W18" s="36">
        <v>263.87</v>
      </c>
      <c r="X18" s="26">
        <f t="shared" si="1"/>
        <v>0.5</v>
      </c>
      <c r="Y18" s="88">
        <f t="shared" si="2"/>
        <v>263.87</v>
      </c>
      <c r="Z18" s="88">
        <f t="shared" si="3"/>
        <v>263.87</v>
      </c>
      <c r="AA18" s="45"/>
      <c r="AB18" s="44"/>
      <c r="AC18" s="44"/>
    </row>
    <row r="19">
      <c r="A19" s="25" t="s">
        <v>44</v>
      </c>
      <c r="B19" s="51" t="s">
        <v>44</v>
      </c>
      <c r="C19" s="139" t="s">
        <v>776</v>
      </c>
      <c r="D19" s="45" t="s">
        <v>712</v>
      </c>
      <c r="E19" s="107" t="s">
        <v>56</v>
      </c>
      <c r="F19" s="32" t="s">
        <v>860</v>
      </c>
      <c r="G19" s="30"/>
      <c r="H19" s="26"/>
      <c r="I19" s="31" t="s">
        <v>50</v>
      </c>
      <c r="J19" s="45" t="s">
        <v>51</v>
      </c>
      <c r="K19" s="45" t="s">
        <v>331</v>
      </c>
      <c r="L19" s="136" t="s">
        <v>425</v>
      </c>
      <c r="M19" s="134">
        <v>44831.0</v>
      </c>
      <c r="N19" s="134">
        <v>44831.0</v>
      </c>
      <c r="O19" s="185"/>
      <c r="P19" s="119"/>
      <c r="Q19" s="37"/>
      <c r="R19" s="37"/>
      <c r="S19" s="38"/>
      <c r="T19" s="26">
        <v>0.0</v>
      </c>
      <c r="U19" s="36">
        <v>791.62</v>
      </c>
      <c r="V19" s="26">
        <v>1.0</v>
      </c>
      <c r="W19" s="36">
        <v>263.87</v>
      </c>
      <c r="X19" s="26">
        <f t="shared" si="1"/>
        <v>0.5</v>
      </c>
      <c r="Y19" s="38">
        <f t="shared" si="2"/>
        <v>263.87</v>
      </c>
      <c r="Z19" s="38">
        <f t="shared" si="3"/>
        <v>263.87</v>
      </c>
      <c r="AA19" s="45"/>
      <c r="AB19" s="44"/>
      <c r="AC19" s="44"/>
    </row>
    <row r="20">
      <c r="A20" s="25" t="s">
        <v>44</v>
      </c>
      <c r="B20" s="26" t="s">
        <v>567</v>
      </c>
      <c r="C20" s="186" t="s">
        <v>861</v>
      </c>
      <c r="D20" s="28" t="s">
        <v>573</v>
      </c>
      <c r="E20" s="45" t="s">
        <v>570</v>
      </c>
      <c r="F20" s="32" t="s">
        <v>862</v>
      </c>
      <c r="G20" s="187"/>
      <c r="H20" s="99"/>
      <c r="I20" s="188" t="s">
        <v>50</v>
      </c>
      <c r="J20" s="45" t="s">
        <v>51</v>
      </c>
      <c r="K20" s="45" t="s">
        <v>430</v>
      </c>
      <c r="L20" s="136" t="s">
        <v>431</v>
      </c>
      <c r="M20" s="134">
        <v>44817.0</v>
      </c>
      <c r="N20" s="134">
        <v>44821.0</v>
      </c>
      <c r="O20" s="189"/>
      <c r="P20" s="190"/>
      <c r="Q20" s="37"/>
      <c r="R20" s="37"/>
      <c r="S20" s="38"/>
      <c r="T20" s="99">
        <v>4.0</v>
      </c>
      <c r="U20" s="37">
        <v>166.04</v>
      </c>
      <c r="V20" s="99">
        <v>0.0</v>
      </c>
      <c r="W20" s="83">
        <v>52.64</v>
      </c>
      <c r="X20" s="26">
        <f t="shared" si="1"/>
        <v>4</v>
      </c>
      <c r="Y20" s="191">
        <f t="shared" si="2"/>
        <v>664.16</v>
      </c>
      <c r="Z20" s="191">
        <f t="shared" si="3"/>
        <v>664.16</v>
      </c>
      <c r="AA20" s="45"/>
      <c r="AB20" s="44"/>
      <c r="AC20" s="44"/>
    </row>
    <row r="21" ht="15.75" customHeight="1">
      <c r="A21" s="25" t="s">
        <v>44</v>
      </c>
      <c r="B21" s="26" t="s">
        <v>567</v>
      </c>
      <c r="C21" s="139" t="s">
        <v>574</v>
      </c>
      <c r="D21" s="28" t="s">
        <v>575</v>
      </c>
      <c r="E21" s="45" t="s">
        <v>570</v>
      </c>
      <c r="F21" s="32" t="s">
        <v>862</v>
      </c>
      <c r="G21" s="30"/>
      <c r="H21" s="26"/>
      <c r="I21" s="31" t="s">
        <v>50</v>
      </c>
      <c r="J21" s="45" t="s">
        <v>51</v>
      </c>
      <c r="K21" s="45" t="s">
        <v>430</v>
      </c>
      <c r="L21" s="136" t="s">
        <v>431</v>
      </c>
      <c r="M21" s="134">
        <v>44817.0</v>
      </c>
      <c r="N21" s="134">
        <v>44820.0</v>
      </c>
      <c r="O21" s="185"/>
      <c r="P21" s="119"/>
      <c r="Q21" s="37"/>
      <c r="R21" s="37"/>
      <c r="S21" s="38"/>
      <c r="T21" s="26">
        <v>3.0</v>
      </c>
      <c r="U21" s="37">
        <v>166.04</v>
      </c>
      <c r="V21" s="26">
        <v>0.0</v>
      </c>
      <c r="W21" s="83">
        <v>52.64</v>
      </c>
      <c r="X21" s="26">
        <f t="shared" si="1"/>
        <v>3</v>
      </c>
      <c r="Y21" s="38">
        <f t="shared" si="2"/>
        <v>498.12</v>
      </c>
      <c r="Z21" s="38">
        <f t="shared" si="3"/>
        <v>498.12</v>
      </c>
      <c r="AA21" s="45"/>
      <c r="AB21" s="44"/>
      <c r="AC21" s="44"/>
    </row>
    <row r="22" ht="15.75" customHeight="1">
      <c r="A22" s="25" t="s">
        <v>44</v>
      </c>
      <c r="B22" s="26" t="s">
        <v>567</v>
      </c>
      <c r="C22" s="139" t="s">
        <v>576</v>
      </c>
      <c r="D22" s="28" t="s">
        <v>577</v>
      </c>
      <c r="E22" s="26" t="s">
        <v>578</v>
      </c>
      <c r="F22" s="32" t="s">
        <v>862</v>
      </c>
      <c r="G22" s="30"/>
      <c r="H22" s="26"/>
      <c r="I22" s="31" t="s">
        <v>50</v>
      </c>
      <c r="J22" s="45" t="s">
        <v>51</v>
      </c>
      <c r="K22" s="45" t="s">
        <v>430</v>
      </c>
      <c r="L22" s="136" t="s">
        <v>431</v>
      </c>
      <c r="M22" s="134">
        <v>44817.0</v>
      </c>
      <c r="N22" s="134">
        <v>44821.0</v>
      </c>
      <c r="O22" s="185"/>
      <c r="P22" s="119"/>
      <c r="Q22" s="37"/>
      <c r="R22" s="37"/>
      <c r="S22" s="38"/>
      <c r="T22" s="26">
        <v>4.0</v>
      </c>
      <c r="U22" s="37">
        <v>224.84</v>
      </c>
      <c r="V22" s="26">
        <v>0.0</v>
      </c>
      <c r="W22" s="83">
        <v>52.64</v>
      </c>
      <c r="X22" s="26">
        <f t="shared" si="1"/>
        <v>4</v>
      </c>
      <c r="Y22" s="38">
        <f t="shared" si="2"/>
        <v>899.36</v>
      </c>
      <c r="Z22" s="38">
        <f t="shared" si="3"/>
        <v>899.36</v>
      </c>
      <c r="AA22" s="45"/>
      <c r="AB22" s="44"/>
      <c r="AC22" s="44"/>
    </row>
    <row r="23" ht="15.75" customHeight="1">
      <c r="A23" s="25" t="s">
        <v>44</v>
      </c>
      <c r="B23" s="25" t="s">
        <v>53</v>
      </c>
      <c r="C23" s="144" t="s">
        <v>643</v>
      </c>
      <c r="D23" s="142" t="s">
        <v>644</v>
      </c>
      <c r="E23" s="142" t="s">
        <v>269</v>
      </c>
      <c r="F23" s="40" t="s">
        <v>863</v>
      </c>
      <c r="G23" s="151" t="s">
        <v>739</v>
      </c>
      <c r="H23" s="25" t="s">
        <v>59</v>
      </c>
      <c r="I23" s="25" t="s">
        <v>50</v>
      </c>
      <c r="J23" s="104" t="s">
        <v>51</v>
      </c>
      <c r="K23" s="25" t="s">
        <v>50</v>
      </c>
      <c r="L23" s="152" t="s">
        <v>179</v>
      </c>
      <c r="M23" s="153"/>
      <c r="N23" s="153"/>
      <c r="O23" s="153"/>
      <c r="P23" s="119"/>
      <c r="Q23" s="37"/>
      <c r="R23" s="37"/>
      <c r="S23" s="38"/>
      <c r="T23" s="142">
        <v>9.0</v>
      </c>
      <c r="U23" s="62">
        <v>54.01</v>
      </c>
      <c r="V23" s="132">
        <v>2.0</v>
      </c>
      <c r="W23" s="62">
        <v>17.52</v>
      </c>
      <c r="X23" s="26">
        <f t="shared" si="1"/>
        <v>10</v>
      </c>
      <c r="Y23" s="38">
        <f t="shared" si="2"/>
        <v>521.13</v>
      </c>
      <c r="Z23" s="38">
        <f t="shared" si="3"/>
        <v>521.13</v>
      </c>
      <c r="AA23" s="45"/>
      <c r="AB23" s="44"/>
      <c r="AC23" s="44"/>
    </row>
    <row r="24" ht="15.75" customHeight="1">
      <c r="A24" s="25" t="s">
        <v>44</v>
      </c>
      <c r="B24" s="25" t="s">
        <v>53</v>
      </c>
      <c r="C24" s="144" t="s">
        <v>101</v>
      </c>
      <c r="D24" s="192" t="s">
        <v>102</v>
      </c>
      <c r="E24" s="25" t="s">
        <v>56</v>
      </c>
      <c r="F24" s="40" t="s">
        <v>863</v>
      </c>
      <c r="G24" s="151" t="s">
        <v>739</v>
      </c>
      <c r="H24" s="25" t="s">
        <v>59</v>
      </c>
      <c r="I24" s="25" t="s">
        <v>50</v>
      </c>
      <c r="J24" s="104" t="s">
        <v>51</v>
      </c>
      <c r="K24" s="25" t="s">
        <v>50</v>
      </c>
      <c r="L24" s="152" t="s">
        <v>355</v>
      </c>
      <c r="M24" s="153"/>
      <c r="N24" s="153"/>
      <c r="O24" s="153"/>
      <c r="P24" s="119"/>
      <c r="Q24" s="37"/>
      <c r="R24" s="37"/>
      <c r="S24" s="38"/>
      <c r="T24" s="142">
        <v>4.0</v>
      </c>
      <c r="U24" s="37">
        <v>527.75</v>
      </c>
      <c r="V24" s="142">
        <v>0.0</v>
      </c>
      <c r="W24" s="37">
        <v>263.87</v>
      </c>
      <c r="X24" s="26">
        <f t="shared" si="1"/>
        <v>4</v>
      </c>
      <c r="Y24" s="38">
        <f t="shared" si="2"/>
        <v>2111</v>
      </c>
      <c r="Z24" s="38">
        <f t="shared" si="3"/>
        <v>2111</v>
      </c>
      <c r="AA24" s="45"/>
      <c r="AB24" s="44"/>
      <c r="AC24" s="44"/>
    </row>
    <row r="25" ht="15.75" customHeight="1">
      <c r="A25" s="25" t="s">
        <v>44</v>
      </c>
      <c r="B25" s="25" t="s">
        <v>53</v>
      </c>
      <c r="C25" s="144" t="s">
        <v>104</v>
      </c>
      <c r="D25" s="192" t="s">
        <v>105</v>
      </c>
      <c r="E25" s="25" t="s">
        <v>56</v>
      </c>
      <c r="F25" s="40" t="s">
        <v>863</v>
      </c>
      <c r="G25" s="151" t="s">
        <v>739</v>
      </c>
      <c r="H25" s="25" t="s">
        <v>59</v>
      </c>
      <c r="I25" s="25" t="s">
        <v>50</v>
      </c>
      <c r="J25" s="104" t="s">
        <v>51</v>
      </c>
      <c r="K25" s="25" t="s">
        <v>50</v>
      </c>
      <c r="L25" s="152" t="s">
        <v>355</v>
      </c>
      <c r="M25" s="153"/>
      <c r="N25" s="153"/>
      <c r="O25" s="153"/>
      <c r="P25" s="119"/>
      <c r="Q25" s="37"/>
      <c r="R25" s="37"/>
      <c r="S25" s="38"/>
      <c r="T25" s="142">
        <v>3.0</v>
      </c>
      <c r="U25" s="37">
        <v>527.75</v>
      </c>
      <c r="V25" s="142">
        <v>1.0</v>
      </c>
      <c r="W25" s="37">
        <v>263.87</v>
      </c>
      <c r="X25" s="26">
        <f t="shared" si="1"/>
        <v>3.5</v>
      </c>
      <c r="Y25" s="38">
        <f t="shared" si="2"/>
        <v>1847.12</v>
      </c>
      <c r="Z25" s="38">
        <f t="shared" si="3"/>
        <v>1847.12</v>
      </c>
      <c r="AA25" s="45"/>
      <c r="AB25" s="44"/>
      <c r="AC25" s="44"/>
    </row>
    <row r="26" ht="15.75" customHeight="1">
      <c r="A26" s="25" t="s">
        <v>44</v>
      </c>
      <c r="B26" s="25" t="s">
        <v>53</v>
      </c>
      <c r="C26" s="144" t="s">
        <v>356</v>
      </c>
      <c r="D26" s="192" t="s">
        <v>357</v>
      </c>
      <c r="E26" s="25" t="s">
        <v>56</v>
      </c>
      <c r="F26" s="40" t="s">
        <v>863</v>
      </c>
      <c r="G26" s="151" t="s">
        <v>739</v>
      </c>
      <c r="H26" s="25" t="s">
        <v>59</v>
      </c>
      <c r="I26" s="25" t="s">
        <v>50</v>
      </c>
      <c r="J26" s="104" t="s">
        <v>51</v>
      </c>
      <c r="K26" s="25" t="s">
        <v>50</v>
      </c>
      <c r="L26" s="152" t="s">
        <v>355</v>
      </c>
      <c r="M26" s="153"/>
      <c r="N26" s="153"/>
      <c r="O26" s="153"/>
      <c r="P26" s="119"/>
      <c r="Q26" s="37"/>
      <c r="R26" s="37"/>
      <c r="S26" s="38"/>
      <c r="T26" s="142">
        <v>3.0</v>
      </c>
      <c r="U26" s="37">
        <v>527.75</v>
      </c>
      <c r="V26" s="142">
        <v>1.0</v>
      </c>
      <c r="W26" s="37">
        <v>263.87</v>
      </c>
      <c r="X26" s="26">
        <f t="shared" si="1"/>
        <v>3.5</v>
      </c>
      <c r="Y26" s="38">
        <f t="shared" si="2"/>
        <v>1847.12</v>
      </c>
      <c r="Z26" s="38">
        <f t="shared" si="3"/>
        <v>1847.12</v>
      </c>
      <c r="AA26" s="45"/>
      <c r="AB26" s="44"/>
      <c r="AC26" s="44"/>
    </row>
    <row r="27" ht="15.75" customHeight="1">
      <c r="A27" s="25" t="s">
        <v>44</v>
      </c>
      <c r="B27" s="25" t="s">
        <v>53</v>
      </c>
      <c r="C27" s="144" t="s">
        <v>106</v>
      </c>
      <c r="D27" s="192" t="s">
        <v>107</v>
      </c>
      <c r="E27" s="25" t="s">
        <v>56</v>
      </c>
      <c r="F27" s="40" t="s">
        <v>863</v>
      </c>
      <c r="G27" s="151" t="s">
        <v>739</v>
      </c>
      <c r="H27" s="25" t="s">
        <v>59</v>
      </c>
      <c r="I27" s="25" t="s">
        <v>50</v>
      </c>
      <c r="J27" s="104" t="s">
        <v>51</v>
      </c>
      <c r="K27" s="25" t="s">
        <v>50</v>
      </c>
      <c r="L27" s="152" t="s">
        <v>355</v>
      </c>
      <c r="M27" s="153"/>
      <c r="N27" s="153"/>
      <c r="O27" s="153"/>
      <c r="P27" s="119"/>
      <c r="Q27" s="37"/>
      <c r="R27" s="37"/>
      <c r="S27" s="38"/>
      <c r="T27" s="142">
        <v>3.0</v>
      </c>
      <c r="U27" s="37">
        <v>527.75</v>
      </c>
      <c r="V27" s="142">
        <v>1.0</v>
      </c>
      <c r="W27" s="37">
        <v>263.87</v>
      </c>
      <c r="X27" s="26">
        <f t="shared" si="1"/>
        <v>3.5</v>
      </c>
      <c r="Y27" s="38">
        <f t="shared" si="2"/>
        <v>1847.12</v>
      </c>
      <c r="Z27" s="38">
        <f t="shared" si="3"/>
        <v>1847.12</v>
      </c>
      <c r="AA27" s="45"/>
      <c r="AB27" s="44"/>
      <c r="AC27" s="44"/>
    </row>
    <row r="28" ht="15.75" customHeight="1">
      <c r="A28" s="25" t="s">
        <v>44</v>
      </c>
      <c r="B28" s="25" t="s">
        <v>53</v>
      </c>
      <c r="C28" s="144" t="s">
        <v>108</v>
      </c>
      <c r="D28" s="192" t="s">
        <v>109</v>
      </c>
      <c r="E28" s="25" t="s">
        <v>56</v>
      </c>
      <c r="F28" s="40" t="s">
        <v>863</v>
      </c>
      <c r="G28" s="151" t="s">
        <v>739</v>
      </c>
      <c r="H28" s="25" t="s">
        <v>59</v>
      </c>
      <c r="I28" s="25" t="s">
        <v>50</v>
      </c>
      <c r="J28" s="104" t="s">
        <v>51</v>
      </c>
      <c r="K28" s="25" t="s">
        <v>50</v>
      </c>
      <c r="L28" s="152" t="s">
        <v>355</v>
      </c>
      <c r="M28" s="153"/>
      <c r="N28" s="153"/>
      <c r="O28" s="153"/>
      <c r="P28" s="119"/>
      <c r="Q28" s="37"/>
      <c r="R28" s="37"/>
      <c r="S28" s="38"/>
      <c r="T28" s="142">
        <v>4.0</v>
      </c>
      <c r="U28" s="37">
        <v>527.75</v>
      </c>
      <c r="V28" s="142">
        <v>0.0</v>
      </c>
      <c r="W28" s="37">
        <v>263.87</v>
      </c>
      <c r="X28" s="26">
        <f t="shared" si="1"/>
        <v>4</v>
      </c>
      <c r="Y28" s="38">
        <f t="shared" si="2"/>
        <v>2111</v>
      </c>
      <c r="Z28" s="38">
        <f t="shared" si="3"/>
        <v>2111</v>
      </c>
      <c r="AA28" s="45"/>
      <c r="AB28" s="44"/>
      <c r="AC28" s="44"/>
    </row>
    <row r="29" ht="15.75" customHeight="1">
      <c r="A29" s="25" t="s">
        <v>44</v>
      </c>
      <c r="B29" s="25" t="s">
        <v>53</v>
      </c>
      <c r="C29" s="144" t="s">
        <v>110</v>
      </c>
      <c r="D29" s="192" t="s">
        <v>111</v>
      </c>
      <c r="E29" s="25" t="s">
        <v>56</v>
      </c>
      <c r="F29" s="40" t="s">
        <v>863</v>
      </c>
      <c r="G29" s="151" t="s">
        <v>739</v>
      </c>
      <c r="H29" s="25" t="s">
        <v>59</v>
      </c>
      <c r="I29" s="25" t="s">
        <v>50</v>
      </c>
      <c r="J29" s="104" t="s">
        <v>51</v>
      </c>
      <c r="K29" s="25" t="s">
        <v>50</v>
      </c>
      <c r="L29" s="152" t="s">
        <v>355</v>
      </c>
      <c r="M29" s="153"/>
      <c r="N29" s="153"/>
      <c r="O29" s="153"/>
      <c r="P29" s="119"/>
      <c r="Q29" s="37"/>
      <c r="R29" s="37"/>
      <c r="S29" s="38"/>
      <c r="T29" s="142">
        <v>5.0</v>
      </c>
      <c r="U29" s="37">
        <v>527.75</v>
      </c>
      <c r="V29" s="142">
        <v>0.0</v>
      </c>
      <c r="W29" s="37">
        <v>263.87</v>
      </c>
      <c r="X29" s="26">
        <f t="shared" si="1"/>
        <v>5</v>
      </c>
      <c r="Y29" s="38">
        <f t="shared" si="2"/>
        <v>2638.75</v>
      </c>
      <c r="Z29" s="38">
        <f t="shared" si="3"/>
        <v>2638.75</v>
      </c>
      <c r="AA29" s="45"/>
      <c r="AB29" s="44"/>
      <c r="AC29" s="44"/>
    </row>
    <row r="30" ht="15.75" customHeight="1">
      <c r="A30" s="25" t="s">
        <v>44</v>
      </c>
      <c r="B30" s="25" t="s">
        <v>53</v>
      </c>
      <c r="C30" s="144" t="s">
        <v>112</v>
      </c>
      <c r="D30" s="192" t="s">
        <v>113</v>
      </c>
      <c r="E30" s="25" t="s">
        <v>56</v>
      </c>
      <c r="F30" s="40" t="s">
        <v>863</v>
      </c>
      <c r="G30" s="151" t="s">
        <v>739</v>
      </c>
      <c r="H30" s="25" t="s">
        <v>59</v>
      </c>
      <c r="I30" s="25" t="s">
        <v>50</v>
      </c>
      <c r="J30" s="104" t="s">
        <v>51</v>
      </c>
      <c r="K30" s="25" t="s">
        <v>50</v>
      </c>
      <c r="L30" s="152" t="s">
        <v>355</v>
      </c>
      <c r="M30" s="153"/>
      <c r="N30" s="153"/>
      <c r="O30" s="153"/>
      <c r="P30" s="119"/>
      <c r="Q30" s="37"/>
      <c r="R30" s="37"/>
      <c r="S30" s="38"/>
      <c r="T30" s="142">
        <v>3.0</v>
      </c>
      <c r="U30" s="37">
        <v>527.75</v>
      </c>
      <c r="V30" s="142">
        <v>1.0</v>
      </c>
      <c r="W30" s="37">
        <v>263.87</v>
      </c>
      <c r="X30" s="26">
        <f t="shared" si="1"/>
        <v>3.5</v>
      </c>
      <c r="Y30" s="38">
        <f t="shared" si="2"/>
        <v>1847.12</v>
      </c>
      <c r="Z30" s="38">
        <f t="shared" si="3"/>
        <v>1847.12</v>
      </c>
      <c r="AA30" s="45"/>
      <c r="AB30" s="44"/>
      <c r="AC30" s="44"/>
    </row>
    <row r="31" ht="15.75" customHeight="1">
      <c r="A31" s="25" t="s">
        <v>44</v>
      </c>
      <c r="B31" s="25" t="s">
        <v>53</v>
      </c>
      <c r="C31" s="144" t="s">
        <v>114</v>
      </c>
      <c r="D31" s="192" t="s">
        <v>115</v>
      </c>
      <c r="E31" s="25" t="s">
        <v>56</v>
      </c>
      <c r="F31" s="40" t="s">
        <v>863</v>
      </c>
      <c r="G31" s="151" t="s">
        <v>739</v>
      </c>
      <c r="H31" s="25" t="s">
        <v>59</v>
      </c>
      <c r="I31" s="25" t="s">
        <v>50</v>
      </c>
      <c r="J31" s="104" t="s">
        <v>51</v>
      </c>
      <c r="K31" s="25" t="s">
        <v>50</v>
      </c>
      <c r="L31" s="152" t="s">
        <v>355</v>
      </c>
      <c r="M31" s="153"/>
      <c r="N31" s="153"/>
      <c r="O31" s="153"/>
      <c r="P31" s="119"/>
      <c r="Q31" s="37"/>
      <c r="R31" s="37"/>
      <c r="S31" s="38"/>
      <c r="T31" s="142">
        <v>3.0</v>
      </c>
      <c r="U31" s="37">
        <v>527.75</v>
      </c>
      <c r="V31" s="142">
        <v>1.0</v>
      </c>
      <c r="W31" s="37">
        <v>263.87</v>
      </c>
      <c r="X31" s="26">
        <f t="shared" si="1"/>
        <v>3.5</v>
      </c>
      <c r="Y31" s="38">
        <f t="shared" si="2"/>
        <v>1847.12</v>
      </c>
      <c r="Z31" s="38">
        <f t="shared" si="3"/>
        <v>1847.12</v>
      </c>
      <c r="AA31" s="45"/>
      <c r="AB31" s="44"/>
      <c r="AC31" s="44"/>
    </row>
    <row r="32" ht="15.75" customHeight="1">
      <c r="A32" s="25" t="s">
        <v>44</v>
      </c>
      <c r="B32" s="25" t="s">
        <v>53</v>
      </c>
      <c r="C32" s="144" t="s">
        <v>163</v>
      </c>
      <c r="D32" s="192" t="s">
        <v>164</v>
      </c>
      <c r="E32" s="25" t="s">
        <v>56</v>
      </c>
      <c r="F32" s="40" t="s">
        <v>863</v>
      </c>
      <c r="G32" s="151" t="s">
        <v>739</v>
      </c>
      <c r="H32" s="25" t="s">
        <v>59</v>
      </c>
      <c r="I32" s="25" t="s">
        <v>50</v>
      </c>
      <c r="J32" s="104" t="s">
        <v>51</v>
      </c>
      <c r="K32" s="25" t="s">
        <v>50</v>
      </c>
      <c r="L32" s="152" t="s">
        <v>355</v>
      </c>
      <c r="M32" s="153"/>
      <c r="N32" s="153"/>
      <c r="O32" s="153"/>
      <c r="P32" s="119"/>
      <c r="Q32" s="37"/>
      <c r="R32" s="37"/>
      <c r="S32" s="38"/>
      <c r="T32" s="142">
        <v>5.0</v>
      </c>
      <c r="U32" s="37">
        <v>527.75</v>
      </c>
      <c r="V32" s="142">
        <v>0.0</v>
      </c>
      <c r="W32" s="37">
        <v>263.87</v>
      </c>
      <c r="X32" s="26">
        <f t="shared" si="1"/>
        <v>5</v>
      </c>
      <c r="Y32" s="38">
        <f t="shared" si="2"/>
        <v>2638.75</v>
      </c>
      <c r="Z32" s="38">
        <f t="shared" si="3"/>
        <v>2638.75</v>
      </c>
      <c r="AA32" s="45"/>
      <c r="AB32" s="44"/>
      <c r="AC32" s="44"/>
    </row>
    <row r="33" ht="15.75" customHeight="1">
      <c r="A33" s="25" t="s">
        <v>44</v>
      </c>
      <c r="B33" s="25" t="s">
        <v>53</v>
      </c>
      <c r="C33" s="144" t="s">
        <v>116</v>
      </c>
      <c r="D33" s="192" t="s">
        <v>117</v>
      </c>
      <c r="E33" s="25" t="s">
        <v>56</v>
      </c>
      <c r="F33" s="40" t="s">
        <v>863</v>
      </c>
      <c r="G33" s="151" t="s">
        <v>739</v>
      </c>
      <c r="H33" s="25" t="s">
        <v>59</v>
      </c>
      <c r="I33" s="25" t="s">
        <v>50</v>
      </c>
      <c r="J33" s="104" t="s">
        <v>51</v>
      </c>
      <c r="K33" s="25" t="s">
        <v>50</v>
      </c>
      <c r="L33" s="152" t="s">
        <v>355</v>
      </c>
      <c r="M33" s="153"/>
      <c r="N33" s="153"/>
      <c r="O33" s="153"/>
      <c r="P33" s="119"/>
      <c r="Q33" s="37"/>
      <c r="R33" s="37"/>
      <c r="S33" s="38"/>
      <c r="T33" s="142">
        <v>3.0</v>
      </c>
      <c r="U33" s="37">
        <v>527.75</v>
      </c>
      <c r="V33" s="142">
        <v>1.0</v>
      </c>
      <c r="W33" s="37">
        <v>263.87</v>
      </c>
      <c r="X33" s="26">
        <f t="shared" si="1"/>
        <v>3.5</v>
      </c>
      <c r="Y33" s="38">
        <f t="shared" si="2"/>
        <v>1847.12</v>
      </c>
      <c r="Z33" s="38">
        <f t="shared" si="3"/>
        <v>1847.12</v>
      </c>
      <c r="AA33" s="45"/>
      <c r="AB33" s="44"/>
      <c r="AC33" s="44"/>
    </row>
    <row r="34" ht="15.75" customHeight="1">
      <c r="A34" s="25" t="s">
        <v>44</v>
      </c>
      <c r="B34" s="25" t="s">
        <v>53</v>
      </c>
      <c r="C34" s="144" t="s">
        <v>118</v>
      </c>
      <c r="D34" s="192" t="s">
        <v>119</v>
      </c>
      <c r="E34" s="25" t="s">
        <v>56</v>
      </c>
      <c r="F34" s="40" t="s">
        <v>863</v>
      </c>
      <c r="G34" s="151" t="s">
        <v>739</v>
      </c>
      <c r="H34" s="25" t="s">
        <v>59</v>
      </c>
      <c r="I34" s="25" t="s">
        <v>50</v>
      </c>
      <c r="J34" s="104" t="s">
        <v>51</v>
      </c>
      <c r="K34" s="25" t="s">
        <v>50</v>
      </c>
      <c r="L34" s="152" t="s">
        <v>355</v>
      </c>
      <c r="M34" s="153"/>
      <c r="N34" s="153"/>
      <c r="O34" s="153"/>
      <c r="P34" s="119"/>
      <c r="Q34" s="37"/>
      <c r="R34" s="37"/>
      <c r="S34" s="38"/>
      <c r="T34" s="142">
        <v>4.0</v>
      </c>
      <c r="U34" s="37">
        <v>527.75</v>
      </c>
      <c r="V34" s="142">
        <v>0.0</v>
      </c>
      <c r="W34" s="37">
        <v>263.87</v>
      </c>
      <c r="X34" s="26">
        <f t="shared" si="1"/>
        <v>4</v>
      </c>
      <c r="Y34" s="38">
        <f t="shared" si="2"/>
        <v>2111</v>
      </c>
      <c r="Z34" s="38">
        <f t="shared" si="3"/>
        <v>2111</v>
      </c>
      <c r="AA34" s="45"/>
      <c r="AB34" s="44"/>
      <c r="AC34" s="44"/>
    </row>
    <row r="35" ht="15.75" customHeight="1">
      <c r="A35" s="25" t="s">
        <v>44</v>
      </c>
      <c r="B35" s="25" t="s">
        <v>53</v>
      </c>
      <c r="C35" s="144" t="s">
        <v>358</v>
      </c>
      <c r="D35" s="192" t="s">
        <v>359</v>
      </c>
      <c r="E35" s="25" t="s">
        <v>56</v>
      </c>
      <c r="F35" s="40" t="s">
        <v>863</v>
      </c>
      <c r="G35" s="151" t="s">
        <v>739</v>
      </c>
      <c r="H35" s="25" t="s">
        <v>59</v>
      </c>
      <c r="I35" s="25" t="s">
        <v>50</v>
      </c>
      <c r="J35" s="104" t="s">
        <v>51</v>
      </c>
      <c r="K35" s="25" t="s">
        <v>50</v>
      </c>
      <c r="L35" s="152" t="s">
        <v>355</v>
      </c>
      <c r="M35" s="153"/>
      <c r="N35" s="153"/>
      <c r="O35" s="153"/>
      <c r="P35" s="119"/>
      <c r="Q35" s="37"/>
      <c r="R35" s="37"/>
      <c r="S35" s="38"/>
      <c r="T35" s="142">
        <v>4.0</v>
      </c>
      <c r="U35" s="37">
        <v>527.75</v>
      </c>
      <c r="V35" s="142">
        <v>0.0</v>
      </c>
      <c r="W35" s="37">
        <v>263.87</v>
      </c>
      <c r="X35" s="26">
        <f t="shared" si="1"/>
        <v>4</v>
      </c>
      <c r="Y35" s="38">
        <f t="shared" si="2"/>
        <v>2111</v>
      </c>
      <c r="Z35" s="38">
        <f t="shared" si="3"/>
        <v>2111</v>
      </c>
      <c r="AA35" s="45"/>
      <c r="AB35" s="44"/>
      <c r="AC35" s="44"/>
    </row>
    <row r="36" ht="15.75" customHeight="1">
      <c r="A36" s="25" t="s">
        <v>44</v>
      </c>
      <c r="B36" s="25" t="s">
        <v>53</v>
      </c>
      <c r="C36" s="144" t="s">
        <v>120</v>
      </c>
      <c r="D36" s="192" t="s">
        <v>121</v>
      </c>
      <c r="E36" s="25" t="s">
        <v>56</v>
      </c>
      <c r="F36" s="40" t="s">
        <v>863</v>
      </c>
      <c r="G36" s="151" t="s">
        <v>739</v>
      </c>
      <c r="H36" s="25" t="s">
        <v>59</v>
      </c>
      <c r="I36" s="25" t="s">
        <v>50</v>
      </c>
      <c r="J36" s="104" t="s">
        <v>51</v>
      </c>
      <c r="K36" s="25" t="s">
        <v>50</v>
      </c>
      <c r="L36" s="152" t="s">
        <v>355</v>
      </c>
      <c r="M36" s="153"/>
      <c r="N36" s="153"/>
      <c r="O36" s="153"/>
      <c r="P36" s="119"/>
      <c r="Q36" s="37"/>
      <c r="R36" s="37"/>
      <c r="S36" s="38"/>
      <c r="T36" s="142">
        <v>4.0</v>
      </c>
      <c r="U36" s="37">
        <v>527.75</v>
      </c>
      <c r="V36" s="142">
        <v>0.0</v>
      </c>
      <c r="W36" s="37">
        <v>263.87</v>
      </c>
      <c r="X36" s="26">
        <f t="shared" si="1"/>
        <v>4</v>
      </c>
      <c r="Y36" s="38">
        <f t="shared" si="2"/>
        <v>2111</v>
      </c>
      <c r="Z36" s="38">
        <f t="shared" si="3"/>
        <v>2111</v>
      </c>
      <c r="AA36" s="45"/>
      <c r="AB36" s="44"/>
      <c r="AC36" s="44"/>
    </row>
    <row r="37" ht="15.75" customHeight="1">
      <c r="A37" s="25" t="s">
        <v>44</v>
      </c>
      <c r="B37" s="25" t="s">
        <v>53</v>
      </c>
      <c r="C37" s="144" t="s">
        <v>122</v>
      </c>
      <c r="D37" s="192" t="s">
        <v>123</v>
      </c>
      <c r="E37" s="25" t="s">
        <v>56</v>
      </c>
      <c r="F37" s="40" t="s">
        <v>863</v>
      </c>
      <c r="G37" s="151" t="s">
        <v>739</v>
      </c>
      <c r="H37" s="25" t="s">
        <v>59</v>
      </c>
      <c r="I37" s="25" t="s">
        <v>50</v>
      </c>
      <c r="J37" s="104" t="s">
        <v>51</v>
      </c>
      <c r="K37" s="25" t="s">
        <v>50</v>
      </c>
      <c r="L37" s="152" t="s">
        <v>355</v>
      </c>
      <c r="M37" s="153"/>
      <c r="N37" s="153"/>
      <c r="O37" s="153"/>
      <c r="P37" s="119"/>
      <c r="Q37" s="37"/>
      <c r="R37" s="37"/>
      <c r="S37" s="38"/>
      <c r="T37" s="142">
        <v>3.0</v>
      </c>
      <c r="U37" s="37">
        <v>527.75</v>
      </c>
      <c r="V37" s="142">
        <v>1.0</v>
      </c>
      <c r="W37" s="37">
        <v>263.87</v>
      </c>
      <c r="X37" s="26">
        <f t="shared" si="1"/>
        <v>3.5</v>
      </c>
      <c r="Y37" s="38">
        <f t="shared" si="2"/>
        <v>1847.12</v>
      </c>
      <c r="Z37" s="38">
        <f t="shared" si="3"/>
        <v>1847.12</v>
      </c>
      <c r="AA37" s="45"/>
      <c r="AB37" s="44"/>
      <c r="AC37" s="44"/>
    </row>
    <row r="38" ht="15.75" customHeight="1">
      <c r="A38" s="25" t="s">
        <v>44</v>
      </c>
      <c r="B38" s="25" t="s">
        <v>53</v>
      </c>
      <c r="C38" s="144" t="s">
        <v>124</v>
      </c>
      <c r="D38" s="192" t="s">
        <v>125</v>
      </c>
      <c r="E38" s="25" t="s">
        <v>56</v>
      </c>
      <c r="F38" s="40" t="s">
        <v>863</v>
      </c>
      <c r="G38" s="151" t="s">
        <v>739</v>
      </c>
      <c r="H38" s="25" t="s">
        <v>59</v>
      </c>
      <c r="I38" s="25" t="s">
        <v>50</v>
      </c>
      <c r="J38" s="104" t="s">
        <v>51</v>
      </c>
      <c r="K38" s="25" t="s">
        <v>50</v>
      </c>
      <c r="L38" s="152" t="s">
        <v>355</v>
      </c>
      <c r="M38" s="153"/>
      <c r="N38" s="153"/>
      <c r="O38" s="153"/>
      <c r="P38" s="119"/>
      <c r="Q38" s="37"/>
      <c r="R38" s="37"/>
      <c r="S38" s="38"/>
      <c r="T38" s="142">
        <v>5.0</v>
      </c>
      <c r="U38" s="37">
        <v>527.75</v>
      </c>
      <c r="V38" s="142">
        <v>0.0</v>
      </c>
      <c r="W38" s="37">
        <v>263.87</v>
      </c>
      <c r="X38" s="26">
        <f t="shared" si="1"/>
        <v>5</v>
      </c>
      <c r="Y38" s="38">
        <f t="shared" si="2"/>
        <v>2638.75</v>
      </c>
      <c r="Z38" s="38">
        <f t="shared" si="3"/>
        <v>2638.75</v>
      </c>
      <c r="AA38" s="45"/>
      <c r="AB38" s="44"/>
      <c r="AC38" s="44"/>
    </row>
    <row r="39" ht="15.75" customHeight="1">
      <c r="A39" s="25" t="s">
        <v>44</v>
      </c>
      <c r="B39" s="25" t="s">
        <v>53</v>
      </c>
      <c r="C39" s="144" t="s">
        <v>126</v>
      </c>
      <c r="D39" s="192" t="s">
        <v>127</v>
      </c>
      <c r="E39" s="25" t="s">
        <v>56</v>
      </c>
      <c r="F39" s="40" t="s">
        <v>863</v>
      </c>
      <c r="G39" s="151" t="s">
        <v>739</v>
      </c>
      <c r="H39" s="25" t="s">
        <v>59</v>
      </c>
      <c r="I39" s="25" t="s">
        <v>50</v>
      </c>
      <c r="J39" s="104" t="s">
        <v>51</v>
      </c>
      <c r="K39" s="25" t="s">
        <v>50</v>
      </c>
      <c r="L39" s="152" t="s">
        <v>355</v>
      </c>
      <c r="M39" s="153"/>
      <c r="N39" s="153"/>
      <c r="O39" s="153"/>
      <c r="P39" s="119"/>
      <c r="Q39" s="37"/>
      <c r="R39" s="37"/>
      <c r="S39" s="38"/>
      <c r="T39" s="142">
        <v>5.0</v>
      </c>
      <c r="U39" s="37">
        <v>527.75</v>
      </c>
      <c r="V39" s="142">
        <v>0.0</v>
      </c>
      <c r="W39" s="37">
        <v>263.87</v>
      </c>
      <c r="X39" s="26">
        <f t="shared" si="1"/>
        <v>5</v>
      </c>
      <c r="Y39" s="38">
        <f t="shared" si="2"/>
        <v>2638.75</v>
      </c>
      <c r="Z39" s="38">
        <f t="shared" si="3"/>
        <v>2638.75</v>
      </c>
      <c r="AA39" s="45"/>
      <c r="AB39" s="44"/>
      <c r="AC39" s="44"/>
    </row>
    <row r="40" ht="15.75" customHeight="1">
      <c r="A40" s="25" t="s">
        <v>44</v>
      </c>
      <c r="B40" s="25" t="s">
        <v>53</v>
      </c>
      <c r="C40" s="144" t="s">
        <v>159</v>
      </c>
      <c r="D40" s="192" t="s">
        <v>160</v>
      </c>
      <c r="E40" s="25" t="s">
        <v>56</v>
      </c>
      <c r="F40" s="40" t="s">
        <v>863</v>
      </c>
      <c r="G40" s="151" t="s">
        <v>739</v>
      </c>
      <c r="H40" s="25" t="s">
        <v>59</v>
      </c>
      <c r="I40" s="25" t="s">
        <v>50</v>
      </c>
      <c r="J40" s="104" t="s">
        <v>51</v>
      </c>
      <c r="K40" s="25" t="s">
        <v>50</v>
      </c>
      <c r="L40" s="152" t="s">
        <v>179</v>
      </c>
      <c r="M40" s="153"/>
      <c r="N40" s="153"/>
      <c r="O40" s="153"/>
      <c r="P40" s="119"/>
      <c r="Q40" s="37"/>
      <c r="R40" s="37"/>
      <c r="S40" s="38"/>
      <c r="T40" s="142">
        <v>10.0</v>
      </c>
      <c r="U40" s="37">
        <v>527.75</v>
      </c>
      <c r="V40" s="142">
        <v>0.0</v>
      </c>
      <c r="W40" s="37">
        <v>263.87</v>
      </c>
      <c r="X40" s="26">
        <f t="shared" si="1"/>
        <v>10</v>
      </c>
      <c r="Y40" s="38">
        <f t="shared" si="2"/>
        <v>5277.5</v>
      </c>
      <c r="Z40" s="38">
        <f t="shared" si="3"/>
        <v>5277.5</v>
      </c>
      <c r="AA40" s="45"/>
      <c r="AB40" s="44"/>
      <c r="AC40" s="44"/>
    </row>
    <row r="41" ht="15.75" customHeight="1">
      <c r="A41" s="25" t="s">
        <v>44</v>
      </c>
      <c r="B41" s="25" t="s">
        <v>53</v>
      </c>
      <c r="C41" s="144" t="s">
        <v>345</v>
      </c>
      <c r="D41" s="192" t="s">
        <v>346</v>
      </c>
      <c r="E41" s="25" t="s">
        <v>56</v>
      </c>
      <c r="F41" s="40" t="s">
        <v>863</v>
      </c>
      <c r="G41" s="151" t="s">
        <v>739</v>
      </c>
      <c r="H41" s="25" t="s">
        <v>59</v>
      </c>
      <c r="I41" s="25" t="s">
        <v>50</v>
      </c>
      <c r="J41" s="104" t="s">
        <v>51</v>
      </c>
      <c r="K41" s="25" t="s">
        <v>50</v>
      </c>
      <c r="L41" s="155" t="s">
        <v>132</v>
      </c>
      <c r="M41" s="153"/>
      <c r="N41" s="153"/>
      <c r="O41" s="153"/>
      <c r="P41" s="119"/>
      <c r="Q41" s="37"/>
      <c r="R41" s="37"/>
      <c r="S41" s="38"/>
      <c r="T41" s="142">
        <v>3.0</v>
      </c>
      <c r="U41" s="37">
        <v>527.75</v>
      </c>
      <c r="V41" s="142">
        <v>1.0</v>
      </c>
      <c r="W41" s="37">
        <v>263.87</v>
      </c>
      <c r="X41" s="26">
        <f t="shared" si="1"/>
        <v>3.5</v>
      </c>
      <c r="Y41" s="38">
        <f t="shared" si="2"/>
        <v>1847.12</v>
      </c>
      <c r="Z41" s="38">
        <f t="shared" si="3"/>
        <v>1847.12</v>
      </c>
      <c r="AA41" s="45"/>
      <c r="AB41" s="44"/>
      <c r="AC41" s="44"/>
    </row>
    <row r="42" ht="15.75" customHeight="1">
      <c r="A42" s="25" t="s">
        <v>44</v>
      </c>
      <c r="B42" s="25" t="s">
        <v>53</v>
      </c>
      <c r="C42" s="144" t="s">
        <v>135</v>
      </c>
      <c r="D42" s="193" t="s">
        <v>136</v>
      </c>
      <c r="E42" s="25" t="s">
        <v>56</v>
      </c>
      <c r="F42" s="40" t="s">
        <v>863</v>
      </c>
      <c r="G42" s="151" t="s">
        <v>739</v>
      </c>
      <c r="H42" s="25" t="s">
        <v>59</v>
      </c>
      <c r="I42" s="25" t="s">
        <v>50</v>
      </c>
      <c r="J42" s="104" t="s">
        <v>51</v>
      </c>
      <c r="K42" s="25" t="s">
        <v>50</v>
      </c>
      <c r="L42" s="155" t="s">
        <v>132</v>
      </c>
      <c r="M42" s="153"/>
      <c r="N42" s="153"/>
      <c r="O42" s="153"/>
      <c r="P42" s="119"/>
      <c r="Q42" s="37"/>
      <c r="R42" s="37"/>
      <c r="S42" s="38"/>
      <c r="T42" s="142">
        <v>6.0</v>
      </c>
      <c r="U42" s="37">
        <v>527.75</v>
      </c>
      <c r="V42" s="142">
        <v>1.0</v>
      </c>
      <c r="W42" s="37">
        <v>263.87</v>
      </c>
      <c r="X42" s="26">
        <f t="shared" si="1"/>
        <v>6.5</v>
      </c>
      <c r="Y42" s="38">
        <f t="shared" si="2"/>
        <v>3430.37</v>
      </c>
      <c r="Z42" s="38">
        <f t="shared" si="3"/>
        <v>3430.37</v>
      </c>
      <c r="AA42" s="45"/>
      <c r="AB42" s="44"/>
      <c r="AC42" s="44"/>
    </row>
    <row r="43" ht="15.75" customHeight="1">
      <c r="A43" s="25" t="s">
        <v>44</v>
      </c>
      <c r="B43" s="25" t="s">
        <v>53</v>
      </c>
      <c r="C43" s="144" t="s">
        <v>137</v>
      </c>
      <c r="D43" s="192" t="s">
        <v>138</v>
      </c>
      <c r="E43" s="25" t="s">
        <v>56</v>
      </c>
      <c r="F43" s="40" t="s">
        <v>863</v>
      </c>
      <c r="G43" s="151" t="s">
        <v>739</v>
      </c>
      <c r="H43" s="25" t="s">
        <v>59</v>
      </c>
      <c r="I43" s="25" t="s">
        <v>50</v>
      </c>
      <c r="J43" s="104" t="s">
        <v>51</v>
      </c>
      <c r="K43" s="25" t="s">
        <v>50</v>
      </c>
      <c r="L43" s="155" t="s">
        <v>132</v>
      </c>
      <c r="M43" s="153"/>
      <c r="N43" s="153"/>
      <c r="O43" s="153"/>
      <c r="P43" s="119"/>
      <c r="Q43" s="37"/>
      <c r="R43" s="37"/>
      <c r="S43" s="38"/>
      <c r="T43" s="142">
        <v>3.0</v>
      </c>
      <c r="U43" s="37">
        <v>527.75</v>
      </c>
      <c r="V43" s="142">
        <v>1.0</v>
      </c>
      <c r="W43" s="37">
        <v>263.87</v>
      </c>
      <c r="X43" s="26">
        <f t="shared" si="1"/>
        <v>3.5</v>
      </c>
      <c r="Y43" s="38">
        <f t="shared" si="2"/>
        <v>1847.12</v>
      </c>
      <c r="Z43" s="38">
        <f t="shared" si="3"/>
        <v>1847.12</v>
      </c>
      <c r="AA43" s="45"/>
      <c r="AB43" s="44"/>
      <c r="AC43" s="44"/>
    </row>
    <row r="44" ht="15.75" customHeight="1">
      <c r="A44" s="25" t="s">
        <v>44</v>
      </c>
      <c r="B44" s="25" t="s">
        <v>53</v>
      </c>
      <c r="C44" s="144" t="s">
        <v>139</v>
      </c>
      <c r="D44" s="192" t="s">
        <v>140</v>
      </c>
      <c r="E44" s="25" t="s">
        <v>56</v>
      </c>
      <c r="F44" s="40" t="s">
        <v>863</v>
      </c>
      <c r="G44" s="151" t="s">
        <v>739</v>
      </c>
      <c r="H44" s="25" t="s">
        <v>59</v>
      </c>
      <c r="I44" s="25" t="s">
        <v>50</v>
      </c>
      <c r="J44" s="104" t="s">
        <v>51</v>
      </c>
      <c r="K44" s="25" t="s">
        <v>50</v>
      </c>
      <c r="L44" s="155" t="s">
        <v>132</v>
      </c>
      <c r="M44" s="153"/>
      <c r="N44" s="153"/>
      <c r="O44" s="153"/>
      <c r="P44" s="119"/>
      <c r="Q44" s="37"/>
      <c r="R44" s="37"/>
      <c r="S44" s="38"/>
      <c r="T44" s="142">
        <v>4.0</v>
      </c>
      <c r="U44" s="37">
        <v>527.75</v>
      </c>
      <c r="V44" s="142">
        <v>0.0</v>
      </c>
      <c r="W44" s="37">
        <v>263.87</v>
      </c>
      <c r="X44" s="26">
        <f t="shared" si="1"/>
        <v>4</v>
      </c>
      <c r="Y44" s="38">
        <f t="shared" si="2"/>
        <v>2111</v>
      </c>
      <c r="Z44" s="38">
        <f t="shared" si="3"/>
        <v>2111</v>
      </c>
      <c r="AA44" s="45"/>
      <c r="AB44" s="44"/>
      <c r="AC44" s="44"/>
    </row>
    <row r="45" ht="15.75" customHeight="1">
      <c r="A45" s="25" t="s">
        <v>44</v>
      </c>
      <c r="B45" s="25" t="s">
        <v>53</v>
      </c>
      <c r="C45" s="144" t="s">
        <v>349</v>
      </c>
      <c r="D45" s="192" t="s">
        <v>350</v>
      </c>
      <c r="E45" s="25" t="s">
        <v>56</v>
      </c>
      <c r="F45" s="40" t="s">
        <v>863</v>
      </c>
      <c r="G45" s="151" t="s">
        <v>739</v>
      </c>
      <c r="H45" s="25" t="s">
        <v>59</v>
      </c>
      <c r="I45" s="25" t="s">
        <v>50</v>
      </c>
      <c r="J45" s="104" t="s">
        <v>51</v>
      </c>
      <c r="K45" s="25" t="s">
        <v>50</v>
      </c>
      <c r="L45" s="155" t="s">
        <v>132</v>
      </c>
      <c r="M45" s="153"/>
      <c r="N45" s="153"/>
      <c r="O45" s="153"/>
      <c r="P45" s="119"/>
      <c r="Q45" s="37"/>
      <c r="R45" s="37"/>
      <c r="S45" s="38"/>
      <c r="T45" s="142">
        <v>4.0</v>
      </c>
      <c r="U45" s="37">
        <v>527.75</v>
      </c>
      <c r="V45" s="142">
        <v>1.0</v>
      </c>
      <c r="W45" s="37">
        <v>263.87</v>
      </c>
      <c r="X45" s="26">
        <f t="shared" si="1"/>
        <v>4.5</v>
      </c>
      <c r="Y45" s="38">
        <f t="shared" si="2"/>
        <v>2374.87</v>
      </c>
      <c r="Z45" s="38">
        <f t="shared" si="3"/>
        <v>2374.87</v>
      </c>
      <c r="AA45" s="45"/>
      <c r="AB45" s="44"/>
      <c r="AC45" s="44"/>
    </row>
    <row r="46" ht="15.75" customHeight="1">
      <c r="A46" s="25" t="s">
        <v>44</v>
      </c>
      <c r="B46" s="25" t="s">
        <v>53</v>
      </c>
      <c r="C46" s="144" t="s">
        <v>141</v>
      </c>
      <c r="D46" s="192" t="s">
        <v>142</v>
      </c>
      <c r="E46" s="25" t="s">
        <v>56</v>
      </c>
      <c r="F46" s="40" t="s">
        <v>863</v>
      </c>
      <c r="G46" s="151" t="s">
        <v>739</v>
      </c>
      <c r="H46" s="25" t="s">
        <v>59</v>
      </c>
      <c r="I46" s="25" t="s">
        <v>50</v>
      </c>
      <c r="J46" s="104" t="s">
        <v>51</v>
      </c>
      <c r="K46" s="25" t="s">
        <v>50</v>
      </c>
      <c r="L46" s="155" t="s">
        <v>132</v>
      </c>
      <c r="M46" s="153"/>
      <c r="N46" s="153"/>
      <c r="O46" s="153"/>
      <c r="P46" s="119"/>
      <c r="Q46" s="37"/>
      <c r="R46" s="37"/>
      <c r="S46" s="38"/>
      <c r="T46" s="142">
        <v>3.0</v>
      </c>
      <c r="U46" s="37">
        <v>527.75</v>
      </c>
      <c r="V46" s="142">
        <v>1.0</v>
      </c>
      <c r="W46" s="37">
        <v>263.87</v>
      </c>
      <c r="X46" s="26">
        <f t="shared" si="1"/>
        <v>3.5</v>
      </c>
      <c r="Y46" s="38">
        <f t="shared" si="2"/>
        <v>1847.12</v>
      </c>
      <c r="Z46" s="38">
        <f t="shared" si="3"/>
        <v>1847.12</v>
      </c>
      <c r="AA46" s="45"/>
      <c r="AB46" s="44"/>
      <c r="AC46" s="44"/>
    </row>
    <row r="47" ht="15.75" customHeight="1">
      <c r="A47" s="25" t="s">
        <v>44</v>
      </c>
      <c r="B47" s="25" t="s">
        <v>53</v>
      </c>
      <c r="C47" s="144" t="s">
        <v>143</v>
      </c>
      <c r="D47" s="192" t="s">
        <v>144</v>
      </c>
      <c r="E47" s="25" t="s">
        <v>56</v>
      </c>
      <c r="F47" s="40" t="s">
        <v>863</v>
      </c>
      <c r="G47" s="151" t="s">
        <v>739</v>
      </c>
      <c r="H47" s="25" t="s">
        <v>59</v>
      </c>
      <c r="I47" s="25" t="s">
        <v>50</v>
      </c>
      <c r="J47" s="104" t="s">
        <v>51</v>
      </c>
      <c r="K47" s="25" t="s">
        <v>50</v>
      </c>
      <c r="L47" s="155" t="s">
        <v>132</v>
      </c>
      <c r="M47" s="153"/>
      <c r="N47" s="153"/>
      <c r="O47" s="153"/>
      <c r="P47" s="119"/>
      <c r="Q47" s="37"/>
      <c r="R47" s="37"/>
      <c r="S47" s="38"/>
      <c r="T47" s="142">
        <v>3.0</v>
      </c>
      <c r="U47" s="37">
        <v>527.75</v>
      </c>
      <c r="V47" s="142">
        <v>1.0</v>
      </c>
      <c r="W47" s="37">
        <v>263.87</v>
      </c>
      <c r="X47" s="26">
        <f t="shared" si="1"/>
        <v>3.5</v>
      </c>
      <c r="Y47" s="38">
        <f t="shared" si="2"/>
        <v>1847.12</v>
      </c>
      <c r="Z47" s="38">
        <f t="shared" si="3"/>
        <v>1847.12</v>
      </c>
      <c r="AA47" s="45"/>
      <c r="AB47" s="44"/>
      <c r="AC47" s="44"/>
    </row>
    <row r="48" ht="15.75" customHeight="1">
      <c r="A48" s="25" t="s">
        <v>44</v>
      </c>
      <c r="B48" s="25" t="s">
        <v>53</v>
      </c>
      <c r="C48" s="144" t="s">
        <v>351</v>
      </c>
      <c r="D48" s="192" t="s">
        <v>352</v>
      </c>
      <c r="E48" s="25" t="s">
        <v>56</v>
      </c>
      <c r="F48" s="40" t="s">
        <v>863</v>
      </c>
      <c r="G48" s="151" t="s">
        <v>739</v>
      </c>
      <c r="H48" s="25" t="s">
        <v>59</v>
      </c>
      <c r="I48" s="25" t="s">
        <v>50</v>
      </c>
      <c r="J48" s="104" t="s">
        <v>51</v>
      </c>
      <c r="K48" s="25" t="s">
        <v>50</v>
      </c>
      <c r="L48" s="155" t="s">
        <v>132</v>
      </c>
      <c r="M48" s="153"/>
      <c r="N48" s="153"/>
      <c r="O48" s="153"/>
      <c r="P48" s="119"/>
      <c r="Q48" s="37"/>
      <c r="R48" s="37"/>
      <c r="S48" s="38"/>
      <c r="T48" s="142">
        <v>3.0</v>
      </c>
      <c r="U48" s="37">
        <v>527.75</v>
      </c>
      <c r="V48" s="142">
        <v>1.0</v>
      </c>
      <c r="W48" s="37">
        <v>263.87</v>
      </c>
      <c r="X48" s="26">
        <f t="shared" si="1"/>
        <v>3.5</v>
      </c>
      <c r="Y48" s="38">
        <f t="shared" si="2"/>
        <v>1847.12</v>
      </c>
      <c r="Z48" s="38">
        <f t="shared" si="3"/>
        <v>1847.12</v>
      </c>
      <c r="AA48" s="45"/>
      <c r="AB48" s="44"/>
      <c r="AC48" s="44"/>
    </row>
    <row r="49" ht="15.75" customHeight="1">
      <c r="A49" s="25" t="s">
        <v>44</v>
      </c>
      <c r="B49" s="25" t="s">
        <v>53</v>
      </c>
      <c r="C49" s="144" t="s">
        <v>145</v>
      </c>
      <c r="D49" s="192" t="s">
        <v>146</v>
      </c>
      <c r="E49" s="25" t="s">
        <v>56</v>
      </c>
      <c r="F49" s="40" t="s">
        <v>863</v>
      </c>
      <c r="G49" s="151" t="s">
        <v>739</v>
      </c>
      <c r="H49" s="25" t="s">
        <v>59</v>
      </c>
      <c r="I49" s="25" t="s">
        <v>50</v>
      </c>
      <c r="J49" s="104" t="s">
        <v>51</v>
      </c>
      <c r="K49" s="25" t="s">
        <v>50</v>
      </c>
      <c r="L49" s="155" t="s">
        <v>132</v>
      </c>
      <c r="M49" s="153"/>
      <c r="N49" s="153"/>
      <c r="O49" s="153"/>
      <c r="P49" s="119"/>
      <c r="Q49" s="37"/>
      <c r="R49" s="37"/>
      <c r="S49" s="38"/>
      <c r="T49" s="142">
        <v>3.0</v>
      </c>
      <c r="U49" s="37">
        <v>527.75</v>
      </c>
      <c r="V49" s="142">
        <v>1.0</v>
      </c>
      <c r="W49" s="37">
        <v>263.87</v>
      </c>
      <c r="X49" s="26">
        <f t="shared" si="1"/>
        <v>3.5</v>
      </c>
      <c r="Y49" s="38">
        <f t="shared" si="2"/>
        <v>1847.12</v>
      </c>
      <c r="Z49" s="38">
        <f t="shared" si="3"/>
        <v>1847.12</v>
      </c>
      <c r="AA49" s="45"/>
      <c r="AB49" s="44"/>
      <c r="AC49" s="44"/>
    </row>
    <row r="50" ht="15.75" customHeight="1">
      <c r="A50" s="25" t="s">
        <v>44</v>
      </c>
      <c r="B50" s="25" t="s">
        <v>53</v>
      </c>
      <c r="C50" s="144" t="s">
        <v>147</v>
      </c>
      <c r="D50" s="192" t="s">
        <v>148</v>
      </c>
      <c r="E50" s="25" t="s">
        <v>56</v>
      </c>
      <c r="F50" s="40" t="s">
        <v>863</v>
      </c>
      <c r="G50" s="151" t="s">
        <v>739</v>
      </c>
      <c r="H50" s="25" t="s">
        <v>59</v>
      </c>
      <c r="I50" s="25" t="s">
        <v>50</v>
      </c>
      <c r="J50" s="104" t="s">
        <v>51</v>
      </c>
      <c r="K50" s="25" t="s">
        <v>50</v>
      </c>
      <c r="L50" s="155" t="s">
        <v>132</v>
      </c>
      <c r="M50" s="153"/>
      <c r="N50" s="153"/>
      <c r="O50" s="153"/>
      <c r="P50" s="119"/>
      <c r="Q50" s="37"/>
      <c r="R50" s="37"/>
      <c r="S50" s="38"/>
      <c r="T50" s="142">
        <v>4.0</v>
      </c>
      <c r="U50" s="37">
        <v>527.75</v>
      </c>
      <c r="V50" s="142">
        <v>1.0</v>
      </c>
      <c r="W50" s="37">
        <v>263.87</v>
      </c>
      <c r="X50" s="26">
        <f t="shared" si="1"/>
        <v>4.5</v>
      </c>
      <c r="Y50" s="38">
        <f t="shared" si="2"/>
        <v>2374.87</v>
      </c>
      <c r="Z50" s="38">
        <f t="shared" si="3"/>
        <v>2374.87</v>
      </c>
      <c r="AA50" s="45"/>
      <c r="AB50" s="44"/>
      <c r="AC50" s="44"/>
    </row>
    <row r="51" ht="15.75" customHeight="1">
      <c r="A51" s="25" t="s">
        <v>44</v>
      </c>
      <c r="B51" s="25" t="s">
        <v>53</v>
      </c>
      <c r="C51" s="144" t="s">
        <v>149</v>
      </c>
      <c r="D51" s="192" t="s">
        <v>150</v>
      </c>
      <c r="E51" s="25" t="s">
        <v>56</v>
      </c>
      <c r="F51" s="40" t="s">
        <v>863</v>
      </c>
      <c r="G51" s="151" t="s">
        <v>739</v>
      </c>
      <c r="H51" s="25" t="s">
        <v>59</v>
      </c>
      <c r="I51" s="25" t="s">
        <v>50</v>
      </c>
      <c r="J51" s="104" t="s">
        <v>51</v>
      </c>
      <c r="K51" s="25" t="s">
        <v>50</v>
      </c>
      <c r="L51" s="155" t="s">
        <v>132</v>
      </c>
      <c r="M51" s="153"/>
      <c r="N51" s="153"/>
      <c r="O51" s="153"/>
      <c r="P51" s="119"/>
      <c r="Q51" s="37"/>
      <c r="R51" s="37"/>
      <c r="S51" s="38"/>
      <c r="T51" s="142">
        <v>4.0</v>
      </c>
      <c r="U51" s="37">
        <v>527.75</v>
      </c>
      <c r="V51" s="142">
        <v>0.0</v>
      </c>
      <c r="W51" s="37">
        <v>263.87</v>
      </c>
      <c r="X51" s="26">
        <f t="shared" si="1"/>
        <v>4</v>
      </c>
      <c r="Y51" s="38">
        <f t="shared" si="2"/>
        <v>2111</v>
      </c>
      <c r="Z51" s="38">
        <f t="shared" si="3"/>
        <v>2111</v>
      </c>
      <c r="AA51" s="45"/>
      <c r="AB51" s="44"/>
      <c r="AC51" s="44"/>
    </row>
    <row r="52" ht="15.75" customHeight="1">
      <c r="A52" s="25" t="s">
        <v>44</v>
      </c>
      <c r="B52" s="25" t="s">
        <v>53</v>
      </c>
      <c r="C52" s="144" t="s">
        <v>353</v>
      </c>
      <c r="D52" s="192" t="s">
        <v>354</v>
      </c>
      <c r="E52" s="25" t="s">
        <v>56</v>
      </c>
      <c r="F52" s="40" t="s">
        <v>863</v>
      </c>
      <c r="G52" s="151" t="s">
        <v>739</v>
      </c>
      <c r="H52" s="25" t="s">
        <v>59</v>
      </c>
      <c r="I52" s="25" t="s">
        <v>50</v>
      </c>
      <c r="J52" s="104" t="s">
        <v>51</v>
      </c>
      <c r="K52" s="25" t="s">
        <v>50</v>
      </c>
      <c r="L52" s="155" t="s">
        <v>132</v>
      </c>
      <c r="M52" s="153"/>
      <c r="N52" s="153"/>
      <c r="O52" s="153"/>
      <c r="P52" s="119"/>
      <c r="Q52" s="37"/>
      <c r="R52" s="37"/>
      <c r="S52" s="38"/>
      <c r="T52" s="142">
        <v>4.0</v>
      </c>
      <c r="U52" s="37">
        <v>527.75</v>
      </c>
      <c r="V52" s="142">
        <v>0.0</v>
      </c>
      <c r="W52" s="37">
        <v>263.87</v>
      </c>
      <c r="X52" s="26">
        <f t="shared" si="1"/>
        <v>4</v>
      </c>
      <c r="Y52" s="38">
        <f t="shared" si="2"/>
        <v>2111</v>
      </c>
      <c r="Z52" s="38">
        <f t="shared" si="3"/>
        <v>2111</v>
      </c>
      <c r="AA52" s="45"/>
      <c r="AB52" s="44"/>
      <c r="AC52" s="44"/>
    </row>
    <row r="53" ht="15.75" customHeight="1">
      <c r="A53" s="25" t="s">
        <v>44</v>
      </c>
      <c r="B53" s="25" t="s">
        <v>53</v>
      </c>
      <c r="C53" s="144" t="s">
        <v>155</v>
      </c>
      <c r="D53" s="192" t="s">
        <v>156</v>
      </c>
      <c r="E53" s="25" t="s">
        <v>56</v>
      </c>
      <c r="F53" s="40" t="s">
        <v>863</v>
      </c>
      <c r="G53" s="151" t="s">
        <v>739</v>
      </c>
      <c r="H53" s="25" t="s">
        <v>59</v>
      </c>
      <c r="I53" s="25" t="s">
        <v>50</v>
      </c>
      <c r="J53" s="104" t="s">
        <v>51</v>
      </c>
      <c r="K53" s="25" t="s">
        <v>50</v>
      </c>
      <c r="L53" s="155" t="s">
        <v>132</v>
      </c>
      <c r="M53" s="153"/>
      <c r="N53" s="153"/>
      <c r="O53" s="153"/>
      <c r="P53" s="119"/>
      <c r="Q53" s="37"/>
      <c r="R53" s="37"/>
      <c r="S53" s="38"/>
      <c r="T53" s="142">
        <v>3.0</v>
      </c>
      <c r="U53" s="37">
        <v>527.75</v>
      </c>
      <c r="V53" s="142">
        <v>1.0</v>
      </c>
      <c r="W53" s="37">
        <v>263.87</v>
      </c>
      <c r="X53" s="26">
        <f t="shared" si="1"/>
        <v>3.5</v>
      </c>
      <c r="Y53" s="38">
        <f t="shared" si="2"/>
        <v>1847.12</v>
      </c>
      <c r="Z53" s="38">
        <f t="shared" si="3"/>
        <v>1847.12</v>
      </c>
      <c r="AA53" s="45"/>
      <c r="AB53" s="44"/>
      <c r="AC53" s="44"/>
    </row>
    <row r="54" ht="15.75" customHeight="1">
      <c r="A54" s="25" t="s">
        <v>44</v>
      </c>
      <c r="B54" s="25" t="s">
        <v>53</v>
      </c>
      <c r="C54" s="144" t="s">
        <v>130</v>
      </c>
      <c r="D54" s="192" t="s">
        <v>131</v>
      </c>
      <c r="E54" s="25" t="s">
        <v>56</v>
      </c>
      <c r="F54" s="40" t="s">
        <v>863</v>
      </c>
      <c r="G54" s="151" t="s">
        <v>739</v>
      </c>
      <c r="H54" s="25" t="s">
        <v>59</v>
      </c>
      <c r="I54" s="25" t="s">
        <v>50</v>
      </c>
      <c r="J54" s="104" t="s">
        <v>51</v>
      </c>
      <c r="K54" s="25" t="s">
        <v>50</v>
      </c>
      <c r="L54" s="155" t="s">
        <v>132</v>
      </c>
      <c r="M54" s="153"/>
      <c r="N54" s="153"/>
      <c r="O54" s="153"/>
      <c r="P54" s="119"/>
      <c r="Q54" s="37"/>
      <c r="R54" s="37"/>
      <c r="S54" s="38"/>
      <c r="T54" s="142">
        <v>4.0</v>
      </c>
      <c r="U54" s="37">
        <v>527.75</v>
      </c>
      <c r="V54" s="142">
        <v>0.0</v>
      </c>
      <c r="W54" s="37">
        <v>263.87</v>
      </c>
      <c r="X54" s="26">
        <f t="shared" si="1"/>
        <v>4</v>
      </c>
      <c r="Y54" s="38">
        <f t="shared" si="2"/>
        <v>2111</v>
      </c>
      <c r="Z54" s="38">
        <f t="shared" si="3"/>
        <v>2111</v>
      </c>
      <c r="AA54" s="45"/>
      <c r="AB54" s="44"/>
      <c r="AC54" s="44"/>
    </row>
    <row r="55" ht="15.75" customHeight="1">
      <c r="A55" s="25" t="s">
        <v>44</v>
      </c>
      <c r="B55" s="25" t="s">
        <v>53</v>
      </c>
      <c r="C55" s="144" t="s">
        <v>89</v>
      </c>
      <c r="D55" s="192" t="s">
        <v>90</v>
      </c>
      <c r="E55" s="25" t="s">
        <v>56</v>
      </c>
      <c r="F55" s="40" t="s">
        <v>863</v>
      </c>
      <c r="G55" s="151" t="s">
        <v>739</v>
      </c>
      <c r="H55" s="25" t="s">
        <v>59</v>
      </c>
      <c r="I55" s="25" t="s">
        <v>50</v>
      </c>
      <c r="J55" s="104" t="s">
        <v>51</v>
      </c>
      <c r="K55" s="25" t="s">
        <v>50</v>
      </c>
      <c r="L55" s="155" t="s">
        <v>132</v>
      </c>
      <c r="M55" s="153"/>
      <c r="N55" s="153"/>
      <c r="O55" s="153"/>
      <c r="P55" s="119"/>
      <c r="Q55" s="37"/>
      <c r="R55" s="37"/>
      <c r="S55" s="38"/>
      <c r="T55" s="142">
        <v>4.0</v>
      </c>
      <c r="U55" s="37">
        <v>527.75</v>
      </c>
      <c r="V55" s="142">
        <v>0.0</v>
      </c>
      <c r="W55" s="37">
        <v>263.87</v>
      </c>
      <c r="X55" s="26">
        <f t="shared" si="1"/>
        <v>4</v>
      </c>
      <c r="Y55" s="38">
        <f t="shared" si="2"/>
        <v>2111</v>
      </c>
      <c r="Z55" s="38">
        <f t="shared" si="3"/>
        <v>2111</v>
      </c>
      <c r="AA55" s="45"/>
      <c r="AB55" s="44"/>
      <c r="AC55" s="44"/>
    </row>
    <row r="56" ht="15.75" customHeight="1">
      <c r="A56" s="25" t="s">
        <v>44</v>
      </c>
      <c r="B56" s="25" t="s">
        <v>53</v>
      </c>
      <c r="C56" s="144" t="s">
        <v>157</v>
      </c>
      <c r="D56" s="192" t="s">
        <v>158</v>
      </c>
      <c r="E56" s="25" t="s">
        <v>56</v>
      </c>
      <c r="F56" s="40" t="s">
        <v>863</v>
      </c>
      <c r="G56" s="151" t="s">
        <v>739</v>
      </c>
      <c r="H56" s="25" t="s">
        <v>59</v>
      </c>
      <c r="I56" s="25" t="s">
        <v>50</v>
      </c>
      <c r="J56" s="104" t="s">
        <v>51</v>
      </c>
      <c r="K56" s="25" t="s">
        <v>50</v>
      </c>
      <c r="L56" s="155" t="s">
        <v>132</v>
      </c>
      <c r="M56" s="153"/>
      <c r="N56" s="153"/>
      <c r="O56" s="153"/>
      <c r="P56" s="119"/>
      <c r="Q56" s="37"/>
      <c r="R56" s="37"/>
      <c r="S56" s="38"/>
      <c r="T56" s="142">
        <v>3.0</v>
      </c>
      <c r="U56" s="37">
        <v>527.75</v>
      </c>
      <c r="V56" s="142">
        <v>1.0</v>
      </c>
      <c r="W56" s="37">
        <v>263.87</v>
      </c>
      <c r="X56" s="26">
        <f t="shared" si="1"/>
        <v>3.5</v>
      </c>
      <c r="Y56" s="38">
        <f t="shared" si="2"/>
        <v>1847.12</v>
      </c>
      <c r="Z56" s="38">
        <f t="shared" si="3"/>
        <v>1847.12</v>
      </c>
      <c r="AA56" s="45"/>
      <c r="AB56" s="44"/>
      <c r="AC56" s="44"/>
    </row>
    <row r="57" ht="15.75" customHeight="1">
      <c r="A57" s="25" t="s">
        <v>44</v>
      </c>
      <c r="B57" s="25" t="s">
        <v>53</v>
      </c>
      <c r="C57" s="144" t="s">
        <v>54</v>
      </c>
      <c r="D57" s="192" t="s">
        <v>55</v>
      </c>
      <c r="E57" s="25" t="s">
        <v>56</v>
      </c>
      <c r="F57" s="40" t="s">
        <v>863</v>
      </c>
      <c r="G57" s="151" t="s">
        <v>739</v>
      </c>
      <c r="H57" s="25" t="s">
        <v>59</v>
      </c>
      <c r="I57" s="25" t="s">
        <v>50</v>
      </c>
      <c r="J57" s="104" t="s">
        <v>51</v>
      </c>
      <c r="K57" s="25" t="s">
        <v>50</v>
      </c>
      <c r="L57" s="155" t="s">
        <v>60</v>
      </c>
      <c r="M57" s="153"/>
      <c r="N57" s="153"/>
      <c r="O57" s="153"/>
      <c r="P57" s="194"/>
      <c r="Q57" s="37"/>
      <c r="R57" s="37"/>
      <c r="S57" s="38"/>
      <c r="T57" s="142">
        <v>5.0</v>
      </c>
      <c r="U57" s="37">
        <v>527.75</v>
      </c>
      <c r="V57" s="142">
        <v>0.0</v>
      </c>
      <c r="W57" s="36">
        <v>263.87</v>
      </c>
      <c r="X57" s="26">
        <f t="shared" si="1"/>
        <v>5</v>
      </c>
      <c r="Y57" s="88">
        <f t="shared" si="2"/>
        <v>2638.75</v>
      </c>
      <c r="Z57" s="88">
        <f t="shared" si="3"/>
        <v>2638.75</v>
      </c>
      <c r="AA57" s="45"/>
      <c r="AB57" s="44"/>
      <c r="AC57" s="44"/>
    </row>
    <row r="58" ht="15.75" customHeight="1">
      <c r="A58" s="25" t="s">
        <v>44</v>
      </c>
      <c r="B58" s="25" t="s">
        <v>53</v>
      </c>
      <c r="C58" s="144" t="s">
        <v>61</v>
      </c>
      <c r="D58" s="192" t="s">
        <v>62</v>
      </c>
      <c r="E58" s="25" t="s">
        <v>56</v>
      </c>
      <c r="F58" s="40" t="s">
        <v>863</v>
      </c>
      <c r="G58" s="151" t="s">
        <v>739</v>
      </c>
      <c r="H58" s="25" t="s">
        <v>59</v>
      </c>
      <c r="I58" s="25" t="s">
        <v>50</v>
      </c>
      <c r="J58" s="104" t="s">
        <v>51</v>
      </c>
      <c r="K58" s="25" t="s">
        <v>50</v>
      </c>
      <c r="L58" s="155" t="s">
        <v>60</v>
      </c>
      <c r="M58" s="153"/>
      <c r="N58" s="153"/>
      <c r="O58" s="153"/>
      <c r="P58" s="194"/>
      <c r="Q58" s="37"/>
      <c r="R58" s="37"/>
      <c r="S58" s="38"/>
      <c r="T58" s="142">
        <v>4.0</v>
      </c>
      <c r="U58" s="37">
        <v>527.75</v>
      </c>
      <c r="V58" s="142">
        <v>0.0</v>
      </c>
      <c r="W58" s="36">
        <v>263.87</v>
      </c>
      <c r="X58" s="26">
        <f t="shared" si="1"/>
        <v>4</v>
      </c>
      <c r="Y58" s="88">
        <f t="shared" si="2"/>
        <v>2111</v>
      </c>
      <c r="Z58" s="88">
        <f t="shared" si="3"/>
        <v>2111</v>
      </c>
      <c r="AA58" s="45"/>
      <c r="AB58" s="44"/>
      <c r="AC58" s="44"/>
    </row>
    <row r="59" ht="15.75" customHeight="1">
      <c r="A59" s="25" t="s">
        <v>44</v>
      </c>
      <c r="B59" s="25" t="s">
        <v>53</v>
      </c>
      <c r="C59" s="144" t="s">
        <v>161</v>
      </c>
      <c r="D59" s="192" t="s">
        <v>162</v>
      </c>
      <c r="E59" s="25" t="s">
        <v>56</v>
      </c>
      <c r="F59" s="40" t="s">
        <v>863</v>
      </c>
      <c r="G59" s="151" t="s">
        <v>739</v>
      </c>
      <c r="H59" s="25" t="s">
        <v>59</v>
      </c>
      <c r="I59" s="25" t="s">
        <v>50</v>
      </c>
      <c r="J59" s="104" t="s">
        <v>51</v>
      </c>
      <c r="K59" s="25" t="s">
        <v>50</v>
      </c>
      <c r="L59" s="155" t="s">
        <v>60</v>
      </c>
      <c r="M59" s="153"/>
      <c r="N59" s="153"/>
      <c r="O59" s="153"/>
      <c r="P59" s="194"/>
      <c r="Q59" s="37"/>
      <c r="R59" s="37"/>
      <c r="S59" s="38"/>
      <c r="T59" s="142">
        <v>4.0</v>
      </c>
      <c r="U59" s="37">
        <v>527.75</v>
      </c>
      <c r="V59" s="142">
        <v>0.0</v>
      </c>
      <c r="W59" s="36">
        <v>263.87</v>
      </c>
      <c r="X59" s="26">
        <f t="shared" si="1"/>
        <v>4</v>
      </c>
      <c r="Y59" s="88">
        <f t="shared" si="2"/>
        <v>2111</v>
      </c>
      <c r="Z59" s="88">
        <f t="shared" si="3"/>
        <v>2111</v>
      </c>
      <c r="AA59" s="45"/>
      <c r="AB59" s="44"/>
      <c r="AC59" s="44"/>
    </row>
    <row r="60" ht="15.75" customHeight="1">
      <c r="A60" s="25" t="s">
        <v>44</v>
      </c>
      <c r="B60" s="25" t="s">
        <v>53</v>
      </c>
      <c r="C60" s="144" t="s">
        <v>63</v>
      </c>
      <c r="D60" s="192" t="s">
        <v>64</v>
      </c>
      <c r="E60" s="25" t="s">
        <v>56</v>
      </c>
      <c r="F60" s="40" t="s">
        <v>863</v>
      </c>
      <c r="G60" s="151" t="s">
        <v>739</v>
      </c>
      <c r="H60" s="25" t="s">
        <v>59</v>
      </c>
      <c r="I60" s="25" t="s">
        <v>50</v>
      </c>
      <c r="J60" s="104" t="s">
        <v>51</v>
      </c>
      <c r="K60" s="25" t="s">
        <v>50</v>
      </c>
      <c r="L60" s="155" t="s">
        <v>60</v>
      </c>
      <c r="M60" s="153"/>
      <c r="N60" s="153"/>
      <c r="O60" s="153"/>
      <c r="P60" s="194"/>
      <c r="Q60" s="37"/>
      <c r="R60" s="37"/>
      <c r="S60" s="38"/>
      <c r="T60" s="142">
        <v>4.0</v>
      </c>
      <c r="U60" s="37">
        <v>527.75</v>
      </c>
      <c r="V60" s="142">
        <v>0.0</v>
      </c>
      <c r="W60" s="36">
        <v>263.87</v>
      </c>
      <c r="X60" s="26">
        <f t="shared" si="1"/>
        <v>4</v>
      </c>
      <c r="Y60" s="88">
        <f t="shared" si="2"/>
        <v>2111</v>
      </c>
      <c r="Z60" s="88">
        <f t="shared" si="3"/>
        <v>2111</v>
      </c>
      <c r="AA60" s="45"/>
      <c r="AB60" s="44"/>
      <c r="AC60" s="44"/>
    </row>
    <row r="61" ht="15.75" customHeight="1">
      <c r="A61" s="25" t="s">
        <v>44</v>
      </c>
      <c r="B61" s="25" t="s">
        <v>53</v>
      </c>
      <c r="C61" s="144" t="s">
        <v>65</v>
      </c>
      <c r="D61" s="192" t="s">
        <v>66</v>
      </c>
      <c r="E61" s="25" t="s">
        <v>56</v>
      </c>
      <c r="F61" s="40" t="s">
        <v>863</v>
      </c>
      <c r="G61" s="151" t="s">
        <v>739</v>
      </c>
      <c r="H61" s="25" t="s">
        <v>59</v>
      </c>
      <c r="I61" s="25" t="s">
        <v>50</v>
      </c>
      <c r="J61" s="104" t="s">
        <v>51</v>
      </c>
      <c r="K61" s="25" t="s">
        <v>50</v>
      </c>
      <c r="L61" s="155" t="s">
        <v>60</v>
      </c>
      <c r="M61" s="153"/>
      <c r="N61" s="153"/>
      <c r="O61" s="153"/>
      <c r="P61" s="194"/>
      <c r="Q61" s="37"/>
      <c r="R61" s="37"/>
      <c r="S61" s="38"/>
      <c r="T61" s="142">
        <v>4.0</v>
      </c>
      <c r="U61" s="37">
        <v>527.75</v>
      </c>
      <c r="V61" s="142">
        <v>0.0</v>
      </c>
      <c r="W61" s="36">
        <v>263.87</v>
      </c>
      <c r="X61" s="26">
        <f t="shared" si="1"/>
        <v>4</v>
      </c>
      <c r="Y61" s="88">
        <f t="shared" si="2"/>
        <v>2111</v>
      </c>
      <c r="Z61" s="88">
        <f t="shared" si="3"/>
        <v>2111</v>
      </c>
      <c r="AA61" s="45"/>
      <c r="AB61" s="44"/>
      <c r="AC61" s="44"/>
    </row>
    <row r="62" ht="15.75" customHeight="1">
      <c r="A62" s="25" t="s">
        <v>44</v>
      </c>
      <c r="B62" s="25" t="s">
        <v>53</v>
      </c>
      <c r="C62" s="144" t="s">
        <v>586</v>
      </c>
      <c r="D62" s="192" t="s">
        <v>587</v>
      </c>
      <c r="E62" s="25" t="s">
        <v>56</v>
      </c>
      <c r="F62" s="40" t="s">
        <v>863</v>
      </c>
      <c r="G62" s="151" t="s">
        <v>739</v>
      </c>
      <c r="H62" s="25" t="s">
        <v>59</v>
      </c>
      <c r="I62" s="25" t="s">
        <v>50</v>
      </c>
      <c r="J62" s="104" t="s">
        <v>51</v>
      </c>
      <c r="K62" s="25" t="s">
        <v>50</v>
      </c>
      <c r="L62" s="155" t="s">
        <v>60</v>
      </c>
      <c r="M62" s="153"/>
      <c r="N62" s="153"/>
      <c r="O62" s="153"/>
      <c r="P62" s="194"/>
      <c r="Q62" s="37"/>
      <c r="R62" s="37"/>
      <c r="S62" s="38"/>
      <c r="T62" s="142">
        <v>4.0</v>
      </c>
      <c r="U62" s="37">
        <v>527.75</v>
      </c>
      <c r="V62" s="142">
        <v>0.0</v>
      </c>
      <c r="W62" s="36">
        <v>263.87</v>
      </c>
      <c r="X62" s="26">
        <f t="shared" si="1"/>
        <v>4</v>
      </c>
      <c r="Y62" s="88">
        <f t="shared" si="2"/>
        <v>2111</v>
      </c>
      <c r="Z62" s="88">
        <v>1847.09</v>
      </c>
      <c r="AA62" s="45"/>
      <c r="AB62" s="44"/>
      <c r="AC62" s="44"/>
    </row>
    <row r="63" ht="15.75" customHeight="1">
      <c r="A63" s="25" t="s">
        <v>44</v>
      </c>
      <c r="B63" s="25" t="s">
        <v>53</v>
      </c>
      <c r="C63" s="144" t="s">
        <v>69</v>
      </c>
      <c r="D63" s="192" t="s">
        <v>70</v>
      </c>
      <c r="E63" s="25" t="s">
        <v>56</v>
      </c>
      <c r="F63" s="40" t="s">
        <v>863</v>
      </c>
      <c r="G63" s="151" t="s">
        <v>739</v>
      </c>
      <c r="H63" s="25" t="s">
        <v>59</v>
      </c>
      <c r="I63" s="25" t="s">
        <v>50</v>
      </c>
      <c r="J63" s="104" t="s">
        <v>51</v>
      </c>
      <c r="K63" s="25" t="s">
        <v>50</v>
      </c>
      <c r="L63" s="155" t="s">
        <v>60</v>
      </c>
      <c r="M63" s="153"/>
      <c r="N63" s="153"/>
      <c r="O63" s="153"/>
      <c r="P63" s="194"/>
      <c r="Q63" s="37"/>
      <c r="R63" s="37"/>
      <c r="S63" s="38"/>
      <c r="T63" s="142">
        <v>3.0</v>
      </c>
      <c r="U63" s="37">
        <v>527.75</v>
      </c>
      <c r="V63" s="142">
        <v>1.0</v>
      </c>
      <c r="W63" s="36">
        <v>263.87</v>
      </c>
      <c r="X63" s="26">
        <f t="shared" si="1"/>
        <v>3.5</v>
      </c>
      <c r="Y63" s="88">
        <f t="shared" si="2"/>
        <v>1847.12</v>
      </c>
      <c r="Z63" s="88">
        <v>2374.83</v>
      </c>
      <c r="AA63" s="45"/>
      <c r="AB63" s="44"/>
      <c r="AC63" s="44"/>
    </row>
    <row r="64" ht="15.75" customHeight="1">
      <c r="A64" s="25" t="s">
        <v>44</v>
      </c>
      <c r="B64" s="25" t="s">
        <v>53</v>
      </c>
      <c r="C64" s="144" t="s">
        <v>71</v>
      </c>
      <c r="D64" s="192" t="s">
        <v>72</v>
      </c>
      <c r="E64" s="25" t="s">
        <v>56</v>
      </c>
      <c r="F64" s="40" t="s">
        <v>863</v>
      </c>
      <c r="G64" s="151" t="s">
        <v>739</v>
      </c>
      <c r="H64" s="25" t="s">
        <v>59</v>
      </c>
      <c r="I64" s="25" t="s">
        <v>50</v>
      </c>
      <c r="J64" s="104" t="s">
        <v>51</v>
      </c>
      <c r="K64" s="25" t="s">
        <v>50</v>
      </c>
      <c r="L64" s="155" t="s">
        <v>60</v>
      </c>
      <c r="M64" s="153"/>
      <c r="N64" s="153"/>
      <c r="O64" s="153"/>
      <c r="P64" s="194"/>
      <c r="Q64" s="37"/>
      <c r="R64" s="37"/>
      <c r="S64" s="38"/>
      <c r="T64" s="142">
        <v>5.0</v>
      </c>
      <c r="U64" s="37">
        <v>527.75</v>
      </c>
      <c r="V64" s="142">
        <v>0.0</v>
      </c>
      <c r="W64" s="36">
        <v>263.87</v>
      </c>
      <c r="X64" s="26">
        <f t="shared" si="1"/>
        <v>5</v>
      </c>
      <c r="Y64" s="88">
        <f t="shared" si="2"/>
        <v>2638.75</v>
      </c>
      <c r="Z64" s="88">
        <v>1847.09</v>
      </c>
      <c r="AA64" s="45"/>
      <c r="AB64" s="44"/>
      <c r="AC64" s="44"/>
    </row>
    <row r="65" ht="15.75" customHeight="1">
      <c r="A65" s="25" t="s">
        <v>44</v>
      </c>
      <c r="B65" s="25" t="s">
        <v>53</v>
      </c>
      <c r="C65" s="144" t="s">
        <v>73</v>
      </c>
      <c r="D65" s="192" t="s">
        <v>74</v>
      </c>
      <c r="E65" s="25" t="s">
        <v>56</v>
      </c>
      <c r="F65" s="40" t="s">
        <v>863</v>
      </c>
      <c r="G65" s="30" t="s">
        <v>739</v>
      </c>
      <c r="H65" s="26" t="s">
        <v>59</v>
      </c>
      <c r="I65" s="26" t="s">
        <v>50</v>
      </c>
      <c r="J65" s="32" t="s">
        <v>51</v>
      </c>
      <c r="K65" s="26" t="s">
        <v>50</v>
      </c>
      <c r="L65" s="155" t="s">
        <v>60</v>
      </c>
      <c r="M65" s="153"/>
      <c r="N65" s="153"/>
      <c r="O65" s="153"/>
      <c r="P65" s="36"/>
      <c r="Q65" s="37"/>
      <c r="R65" s="37"/>
      <c r="S65" s="38"/>
      <c r="T65" s="142">
        <v>0.0</v>
      </c>
      <c r="U65" s="37">
        <v>527.75</v>
      </c>
      <c r="V65" s="142">
        <v>1.0</v>
      </c>
      <c r="W65" s="36">
        <v>263.87</v>
      </c>
      <c r="X65" s="26">
        <f t="shared" si="1"/>
        <v>0.5</v>
      </c>
      <c r="Y65" s="88">
        <f t="shared" si="2"/>
        <v>263.87</v>
      </c>
      <c r="Z65" s="88">
        <f t="shared" ref="Z65:Z67" si="4">S65+Y65</f>
        <v>263.87</v>
      </c>
      <c r="AA65" s="45"/>
      <c r="AB65" s="44"/>
      <c r="AC65" s="44"/>
    </row>
    <row r="66" ht="15.75" customHeight="1">
      <c r="A66" s="25" t="s">
        <v>44</v>
      </c>
      <c r="B66" s="25" t="s">
        <v>53</v>
      </c>
      <c r="C66" s="144" t="s">
        <v>77</v>
      </c>
      <c r="D66" s="192" t="s">
        <v>78</v>
      </c>
      <c r="E66" s="25" t="s">
        <v>56</v>
      </c>
      <c r="F66" s="40" t="s">
        <v>863</v>
      </c>
      <c r="G66" s="30" t="s">
        <v>739</v>
      </c>
      <c r="H66" s="26" t="s">
        <v>59</v>
      </c>
      <c r="I66" s="26" t="s">
        <v>50</v>
      </c>
      <c r="J66" s="32" t="s">
        <v>51</v>
      </c>
      <c r="K66" s="26" t="s">
        <v>50</v>
      </c>
      <c r="L66" s="155" t="s">
        <v>60</v>
      </c>
      <c r="M66" s="153"/>
      <c r="N66" s="153"/>
      <c r="O66" s="153"/>
      <c r="P66" s="36"/>
      <c r="Q66" s="37"/>
      <c r="R66" s="37"/>
      <c r="S66" s="38"/>
      <c r="T66" s="142">
        <v>3.0</v>
      </c>
      <c r="U66" s="37">
        <v>527.75</v>
      </c>
      <c r="V66" s="142">
        <v>1.0</v>
      </c>
      <c r="W66" s="36">
        <v>263.87</v>
      </c>
      <c r="X66" s="26">
        <f t="shared" si="1"/>
        <v>3.5</v>
      </c>
      <c r="Y66" s="88">
        <f t="shared" si="2"/>
        <v>1847.12</v>
      </c>
      <c r="Z66" s="88">
        <f t="shared" si="4"/>
        <v>1847.12</v>
      </c>
      <c r="AA66" s="45"/>
      <c r="AB66" s="44"/>
      <c r="AC66" s="44"/>
    </row>
    <row r="67" ht="15.75" customHeight="1">
      <c r="A67" s="25" t="s">
        <v>44</v>
      </c>
      <c r="B67" s="25" t="s">
        <v>53</v>
      </c>
      <c r="C67" s="144" t="s">
        <v>79</v>
      </c>
      <c r="D67" s="192" t="s">
        <v>80</v>
      </c>
      <c r="E67" s="25" t="s">
        <v>56</v>
      </c>
      <c r="F67" s="40" t="s">
        <v>863</v>
      </c>
      <c r="G67" s="30" t="s">
        <v>739</v>
      </c>
      <c r="H67" s="26" t="s">
        <v>59</v>
      </c>
      <c r="I67" s="26" t="s">
        <v>50</v>
      </c>
      <c r="J67" s="32" t="s">
        <v>51</v>
      </c>
      <c r="K67" s="26" t="s">
        <v>50</v>
      </c>
      <c r="L67" s="155" t="s">
        <v>60</v>
      </c>
      <c r="M67" s="153"/>
      <c r="N67" s="153"/>
      <c r="O67" s="153"/>
      <c r="P67" s="36"/>
      <c r="Q67" s="37"/>
      <c r="R67" s="37"/>
      <c r="S67" s="38"/>
      <c r="T67" s="142">
        <v>4.0</v>
      </c>
      <c r="U67" s="37">
        <v>527.75</v>
      </c>
      <c r="V67" s="142">
        <v>0.0</v>
      </c>
      <c r="W67" s="36">
        <v>263.87</v>
      </c>
      <c r="X67" s="26">
        <f t="shared" si="1"/>
        <v>4</v>
      </c>
      <c r="Y67" s="88">
        <f t="shared" si="2"/>
        <v>2111</v>
      </c>
      <c r="Z67" s="88">
        <f t="shared" si="4"/>
        <v>2111</v>
      </c>
      <c r="AA67" s="45"/>
      <c r="AB67" s="44"/>
      <c r="AC67" s="44"/>
    </row>
    <row r="68" ht="15.75" customHeight="1">
      <c r="A68" s="25" t="s">
        <v>44</v>
      </c>
      <c r="B68" s="25" t="s">
        <v>53</v>
      </c>
      <c r="C68" s="144" t="s">
        <v>336</v>
      </c>
      <c r="D68" s="192" t="s">
        <v>337</v>
      </c>
      <c r="E68" s="25" t="s">
        <v>56</v>
      </c>
      <c r="F68" s="40" t="s">
        <v>863</v>
      </c>
      <c r="G68" s="30" t="s">
        <v>739</v>
      </c>
      <c r="H68" s="26" t="s">
        <v>59</v>
      </c>
      <c r="I68" s="26" t="s">
        <v>50</v>
      </c>
      <c r="J68" s="32" t="s">
        <v>51</v>
      </c>
      <c r="K68" s="26" t="s">
        <v>50</v>
      </c>
      <c r="L68" s="155" t="s">
        <v>60</v>
      </c>
      <c r="M68" s="153"/>
      <c r="N68" s="153"/>
      <c r="O68" s="153"/>
      <c r="P68" s="47"/>
      <c r="Q68" s="37"/>
      <c r="R68" s="37"/>
      <c r="S68" s="38"/>
      <c r="T68" s="142">
        <v>4.0</v>
      </c>
      <c r="U68" s="37">
        <v>527.75</v>
      </c>
      <c r="V68" s="142">
        <v>0.0</v>
      </c>
      <c r="W68" s="36">
        <v>263.87</v>
      </c>
      <c r="X68" s="26">
        <f t="shared" si="1"/>
        <v>4</v>
      </c>
      <c r="Y68" s="88">
        <f t="shared" si="2"/>
        <v>2111</v>
      </c>
      <c r="Z68" s="92">
        <v>1847.09</v>
      </c>
      <c r="AA68" s="45"/>
      <c r="AB68" s="44"/>
      <c r="AC68" s="44"/>
    </row>
    <row r="69" ht="15.75" customHeight="1">
      <c r="A69" s="25" t="s">
        <v>44</v>
      </c>
      <c r="B69" s="25" t="s">
        <v>53</v>
      </c>
      <c r="C69" s="144" t="s">
        <v>342</v>
      </c>
      <c r="D69" s="192" t="s">
        <v>343</v>
      </c>
      <c r="E69" s="25" t="s">
        <v>56</v>
      </c>
      <c r="F69" s="40" t="s">
        <v>863</v>
      </c>
      <c r="G69" s="30" t="s">
        <v>739</v>
      </c>
      <c r="H69" s="26" t="s">
        <v>59</v>
      </c>
      <c r="I69" s="26" t="s">
        <v>50</v>
      </c>
      <c r="J69" s="32" t="s">
        <v>51</v>
      </c>
      <c r="K69" s="26" t="s">
        <v>50</v>
      </c>
      <c r="L69" s="155" t="s">
        <v>60</v>
      </c>
      <c r="M69" s="153"/>
      <c r="N69" s="153"/>
      <c r="O69" s="153"/>
      <c r="P69" s="37"/>
      <c r="Q69" s="37"/>
      <c r="R69" s="37"/>
      <c r="S69" s="38"/>
      <c r="T69" s="142">
        <v>3.0</v>
      </c>
      <c r="U69" s="37">
        <v>527.75</v>
      </c>
      <c r="V69" s="142">
        <v>1.0</v>
      </c>
      <c r="W69" s="36">
        <v>263.87</v>
      </c>
      <c r="X69" s="26">
        <f t="shared" si="1"/>
        <v>3.5</v>
      </c>
      <c r="Y69" s="88">
        <f t="shared" si="2"/>
        <v>1847.12</v>
      </c>
      <c r="Z69" s="92">
        <f t="shared" ref="Z69:Z198" si="5">S69+Y69</f>
        <v>1847.12</v>
      </c>
      <c r="AA69" s="45"/>
      <c r="AB69" s="44"/>
      <c r="AC69" s="44"/>
    </row>
    <row r="70" ht="15.75" customHeight="1">
      <c r="A70" s="25" t="s">
        <v>44</v>
      </c>
      <c r="B70" s="25" t="s">
        <v>53</v>
      </c>
      <c r="C70" s="144" t="s">
        <v>81</v>
      </c>
      <c r="D70" s="192" t="s">
        <v>82</v>
      </c>
      <c r="E70" s="25" t="s">
        <v>56</v>
      </c>
      <c r="F70" s="40" t="s">
        <v>863</v>
      </c>
      <c r="G70" s="30" t="s">
        <v>739</v>
      </c>
      <c r="H70" s="26" t="s">
        <v>59</v>
      </c>
      <c r="I70" s="26" t="s">
        <v>50</v>
      </c>
      <c r="J70" s="32" t="s">
        <v>51</v>
      </c>
      <c r="K70" s="26" t="s">
        <v>50</v>
      </c>
      <c r="L70" s="155" t="s">
        <v>60</v>
      </c>
      <c r="M70" s="153"/>
      <c r="N70" s="153"/>
      <c r="O70" s="153"/>
      <c r="P70" s="37"/>
      <c r="Q70" s="37"/>
      <c r="R70" s="37"/>
      <c r="S70" s="38"/>
      <c r="T70" s="142">
        <v>4.0</v>
      </c>
      <c r="U70" s="37">
        <v>527.75</v>
      </c>
      <c r="V70" s="142">
        <v>0.0</v>
      </c>
      <c r="W70" s="36">
        <v>263.87</v>
      </c>
      <c r="X70" s="26">
        <f t="shared" si="1"/>
        <v>4</v>
      </c>
      <c r="Y70" s="88">
        <f t="shared" si="2"/>
        <v>2111</v>
      </c>
      <c r="Z70" s="92">
        <f t="shared" si="5"/>
        <v>2111</v>
      </c>
      <c r="AA70" s="45"/>
      <c r="AB70" s="44"/>
      <c r="AC70" s="44"/>
    </row>
    <row r="71" ht="15.75" customHeight="1">
      <c r="A71" s="25" t="s">
        <v>44</v>
      </c>
      <c r="B71" s="25" t="s">
        <v>53</v>
      </c>
      <c r="C71" s="144" t="s">
        <v>338</v>
      </c>
      <c r="D71" s="192" t="s">
        <v>339</v>
      </c>
      <c r="E71" s="25" t="s">
        <v>56</v>
      </c>
      <c r="F71" s="40" t="s">
        <v>863</v>
      </c>
      <c r="G71" s="30" t="s">
        <v>739</v>
      </c>
      <c r="H71" s="40" t="s">
        <v>59</v>
      </c>
      <c r="I71" s="40" t="s">
        <v>50</v>
      </c>
      <c r="J71" s="48" t="s">
        <v>51</v>
      </c>
      <c r="K71" s="40" t="s">
        <v>50</v>
      </c>
      <c r="L71" s="155" t="s">
        <v>60</v>
      </c>
      <c r="M71" s="153"/>
      <c r="N71" s="153"/>
      <c r="O71" s="153"/>
      <c r="P71" s="49"/>
      <c r="Q71" s="37"/>
      <c r="R71" s="37"/>
      <c r="S71" s="38"/>
      <c r="T71" s="142">
        <v>4.0</v>
      </c>
      <c r="U71" s="37">
        <v>527.75</v>
      </c>
      <c r="V71" s="142">
        <v>0.0</v>
      </c>
      <c r="W71" s="47">
        <v>263.87</v>
      </c>
      <c r="X71" s="26">
        <f t="shared" si="1"/>
        <v>4</v>
      </c>
      <c r="Y71" s="88">
        <f t="shared" si="2"/>
        <v>2111</v>
      </c>
      <c r="Z71" s="92">
        <f t="shared" si="5"/>
        <v>2111</v>
      </c>
      <c r="AA71" s="45"/>
      <c r="AB71" s="44"/>
      <c r="AC71" s="44"/>
    </row>
    <row r="72" ht="15.75" customHeight="1">
      <c r="A72" s="25" t="s">
        <v>44</v>
      </c>
      <c r="B72" s="25" t="s">
        <v>53</v>
      </c>
      <c r="C72" s="144" t="s">
        <v>87</v>
      </c>
      <c r="D72" s="192" t="s">
        <v>88</v>
      </c>
      <c r="E72" s="25" t="s">
        <v>56</v>
      </c>
      <c r="F72" s="40" t="s">
        <v>863</v>
      </c>
      <c r="G72" s="30" t="s">
        <v>739</v>
      </c>
      <c r="H72" s="26" t="s">
        <v>59</v>
      </c>
      <c r="I72" s="26" t="s">
        <v>50</v>
      </c>
      <c r="J72" s="48" t="s">
        <v>51</v>
      </c>
      <c r="K72" s="40" t="s">
        <v>50</v>
      </c>
      <c r="L72" s="155" t="s">
        <v>60</v>
      </c>
      <c r="M72" s="153"/>
      <c r="N72" s="153"/>
      <c r="O72" s="153"/>
      <c r="P72" s="49"/>
      <c r="Q72" s="37"/>
      <c r="R72" s="37"/>
      <c r="S72" s="38"/>
      <c r="T72" s="142">
        <v>3.0</v>
      </c>
      <c r="U72" s="37">
        <v>527.75</v>
      </c>
      <c r="V72" s="142">
        <v>1.0</v>
      </c>
      <c r="W72" s="49">
        <v>263.87</v>
      </c>
      <c r="X72" s="26">
        <f t="shared" si="1"/>
        <v>3.5</v>
      </c>
      <c r="Y72" s="88">
        <f t="shared" si="2"/>
        <v>1847.12</v>
      </c>
      <c r="Z72" s="92">
        <f t="shared" si="5"/>
        <v>1847.12</v>
      </c>
      <c r="AA72" s="45"/>
      <c r="AB72" s="44"/>
      <c r="AC72" s="44"/>
    </row>
    <row r="73" ht="15.75" customHeight="1">
      <c r="A73" s="25" t="s">
        <v>44</v>
      </c>
      <c r="B73" s="25" t="s">
        <v>53</v>
      </c>
      <c r="C73" s="144" t="s">
        <v>91</v>
      </c>
      <c r="D73" s="192" t="s">
        <v>92</v>
      </c>
      <c r="E73" s="25" t="s">
        <v>56</v>
      </c>
      <c r="F73" s="40" t="s">
        <v>863</v>
      </c>
      <c r="G73" s="76" t="s">
        <v>739</v>
      </c>
      <c r="H73" s="40" t="s">
        <v>59</v>
      </c>
      <c r="I73" s="40" t="s">
        <v>50</v>
      </c>
      <c r="J73" s="48" t="s">
        <v>51</v>
      </c>
      <c r="K73" s="40" t="s">
        <v>50</v>
      </c>
      <c r="L73" s="155" t="s">
        <v>60</v>
      </c>
      <c r="M73" s="153"/>
      <c r="N73" s="153"/>
      <c r="O73" s="153"/>
      <c r="P73" s="37"/>
      <c r="Q73" s="37"/>
      <c r="R73" s="37"/>
      <c r="S73" s="38"/>
      <c r="T73" s="142">
        <v>4.0</v>
      </c>
      <c r="U73" s="37">
        <v>527.75</v>
      </c>
      <c r="V73" s="142">
        <v>0.0</v>
      </c>
      <c r="W73" s="37">
        <v>263.87</v>
      </c>
      <c r="X73" s="26">
        <f t="shared" si="1"/>
        <v>4</v>
      </c>
      <c r="Y73" s="88">
        <f t="shared" si="2"/>
        <v>2111</v>
      </c>
      <c r="Z73" s="92">
        <f t="shared" si="5"/>
        <v>2111</v>
      </c>
      <c r="AA73" s="45"/>
      <c r="AB73" s="44"/>
      <c r="AC73" s="44"/>
    </row>
    <row r="74" ht="15.75" customHeight="1">
      <c r="A74" s="25" t="s">
        <v>44</v>
      </c>
      <c r="B74" s="25" t="s">
        <v>53</v>
      </c>
      <c r="C74" s="144" t="s">
        <v>93</v>
      </c>
      <c r="D74" s="192" t="s">
        <v>94</v>
      </c>
      <c r="E74" s="25" t="s">
        <v>56</v>
      </c>
      <c r="F74" s="40" t="s">
        <v>863</v>
      </c>
      <c r="G74" s="76" t="s">
        <v>739</v>
      </c>
      <c r="H74" s="40" t="s">
        <v>59</v>
      </c>
      <c r="I74" s="40" t="s">
        <v>50</v>
      </c>
      <c r="J74" s="48" t="s">
        <v>51</v>
      </c>
      <c r="K74" s="40" t="s">
        <v>50</v>
      </c>
      <c r="L74" s="155" t="s">
        <v>60</v>
      </c>
      <c r="M74" s="153"/>
      <c r="N74" s="153"/>
      <c r="O74" s="153"/>
      <c r="P74" s="37"/>
      <c r="Q74" s="37"/>
      <c r="R74" s="37"/>
      <c r="S74" s="38"/>
      <c r="T74" s="142">
        <v>3.0</v>
      </c>
      <c r="U74" s="37">
        <v>527.75</v>
      </c>
      <c r="V74" s="142">
        <v>1.0</v>
      </c>
      <c r="W74" s="37">
        <v>263.87</v>
      </c>
      <c r="X74" s="26">
        <f t="shared" si="1"/>
        <v>3.5</v>
      </c>
      <c r="Y74" s="88">
        <f t="shared" si="2"/>
        <v>1847.12</v>
      </c>
      <c r="Z74" s="92">
        <f t="shared" si="5"/>
        <v>1847.12</v>
      </c>
      <c r="AA74" s="45"/>
      <c r="AB74" s="44"/>
      <c r="AC74" s="44"/>
    </row>
    <row r="75" ht="15.75" customHeight="1">
      <c r="A75" s="25" t="s">
        <v>44</v>
      </c>
      <c r="B75" s="25" t="s">
        <v>53</v>
      </c>
      <c r="C75" s="144" t="s">
        <v>95</v>
      </c>
      <c r="D75" s="192" t="s">
        <v>96</v>
      </c>
      <c r="E75" s="25" t="s">
        <v>56</v>
      </c>
      <c r="F75" s="40" t="s">
        <v>863</v>
      </c>
      <c r="G75" s="76" t="s">
        <v>739</v>
      </c>
      <c r="H75" s="40" t="s">
        <v>59</v>
      </c>
      <c r="I75" s="40" t="s">
        <v>50</v>
      </c>
      <c r="J75" s="48" t="s">
        <v>51</v>
      </c>
      <c r="K75" s="40" t="s">
        <v>50</v>
      </c>
      <c r="L75" s="155" t="s">
        <v>60</v>
      </c>
      <c r="M75" s="153"/>
      <c r="N75" s="153"/>
      <c r="O75" s="153"/>
      <c r="P75" s="37"/>
      <c r="Q75" s="37"/>
      <c r="R75" s="37"/>
      <c r="S75" s="38"/>
      <c r="T75" s="142">
        <v>3.0</v>
      </c>
      <c r="U75" s="37">
        <v>527.75</v>
      </c>
      <c r="V75" s="142">
        <v>1.0</v>
      </c>
      <c r="W75" s="37">
        <v>263.87</v>
      </c>
      <c r="X75" s="26">
        <f t="shared" si="1"/>
        <v>3.5</v>
      </c>
      <c r="Y75" s="88">
        <f t="shared" si="2"/>
        <v>1847.12</v>
      </c>
      <c r="Z75" s="92">
        <f t="shared" si="5"/>
        <v>1847.12</v>
      </c>
      <c r="AA75" s="45"/>
      <c r="AB75" s="44"/>
      <c r="AC75" s="44"/>
    </row>
    <row r="76" ht="15.75" customHeight="1">
      <c r="A76" s="25" t="s">
        <v>44</v>
      </c>
      <c r="B76" s="25" t="s">
        <v>53</v>
      </c>
      <c r="C76" s="144" t="s">
        <v>97</v>
      </c>
      <c r="D76" s="192" t="s">
        <v>98</v>
      </c>
      <c r="E76" s="25" t="s">
        <v>56</v>
      </c>
      <c r="F76" s="40" t="s">
        <v>863</v>
      </c>
      <c r="G76" s="76" t="s">
        <v>739</v>
      </c>
      <c r="H76" s="40" t="s">
        <v>59</v>
      </c>
      <c r="I76" s="40" t="s">
        <v>50</v>
      </c>
      <c r="J76" s="48" t="s">
        <v>51</v>
      </c>
      <c r="K76" s="40" t="s">
        <v>50</v>
      </c>
      <c r="L76" s="155" t="s">
        <v>60</v>
      </c>
      <c r="M76" s="153"/>
      <c r="N76" s="153"/>
      <c r="O76" s="153"/>
      <c r="P76" s="37"/>
      <c r="Q76" s="37"/>
      <c r="R76" s="37"/>
      <c r="S76" s="38"/>
      <c r="T76" s="142">
        <v>4.0</v>
      </c>
      <c r="U76" s="37">
        <v>527.75</v>
      </c>
      <c r="V76" s="142">
        <v>0.0</v>
      </c>
      <c r="W76" s="37">
        <v>263.87</v>
      </c>
      <c r="X76" s="26">
        <f t="shared" si="1"/>
        <v>4</v>
      </c>
      <c r="Y76" s="88">
        <f t="shared" si="2"/>
        <v>2111</v>
      </c>
      <c r="Z76" s="92">
        <f t="shared" si="5"/>
        <v>2111</v>
      </c>
      <c r="AA76" s="45"/>
      <c r="AB76" s="44"/>
      <c r="AC76" s="44"/>
    </row>
    <row r="77" ht="15.75" customHeight="1">
      <c r="A77" s="25" t="s">
        <v>44</v>
      </c>
      <c r="B77" s="25" t="s">
        <v>53</v>
      </c>
      <c r="C77" s="144" t="s">
        <v>67</v>
      </c>
      <c r="D77" s="192" t="s">
        <v>68</v>
      </c>
      <c r="E77" s="25" t="s">
        <v>56</v>
      </c>
      <c r="F77" s="40" t="s">
        <v>863</v>
      </c>
      <c r="G77" s="76" t="s">
        <v>739</v>
      </c>
      <c r="H77" s="40" t="s">
        <v>59</v>
      </c>
      <c r="I77" s="40" t="s">
        <v>50</v>
      </c>
      <c r="J77" s="48" t="s">
        <v>51</v>
      </c>
      <c r="K77" s="40" t="s">
        <v>50</v>
      </c>
      <c r="L77" s="155" t="s">
        <v>60</v>
      </c>
      <c r="M77" s="153"/>
      <c r="N77" s="153"/>
      <c r="O77" s="153"/>
      <c r="P77" s="37"/>
      <c r="Q77" s="37"/>
      <c r="R77" s="37"/>
      <c r="S77" s="38"/>
      <c r="T77" s="142">
        <v>3.0</v>
      </c>
      <c r="U77" s="37">
        <v>527.75</v>
      </c>
      <c r="V77" s="142">
        <v>1.0</v>
      </c>
      <c r="W77" s="37">
        <v>263.87</v>
      </c>
      <c r="X77" s="26">
        <f t="shared" si="1"/>
        <v>3.5</v>
      </c>
      <c r="Y77" s="88">
        <f t="shared" si="2"/>
        <v>1847.12</v>
      </c>
      <c r="Z77" s="92">
        <f t="shared" si="5"/>
        <v>1847.12</v>
      </c>
      <c r="AA77" s="45"/>
      <c r="AB77" s="44"/>
      <c r="AC77" s="44"/>
    </row>
    <row r="78" ht="15.75" customHeight="1">
      <c r="A78" s="25" t="s">
        <v>44</v>
      </c>
      <c r="B78" s="25" t="s">
        <v>53</v>
      </c>
      <c r="C78" s="144" t="s">
        <v>99</v>
      </c>
      <c r="D78" s="192" t="s">
        <v>100</v>
      </c>
      <c r="E78" s="25" t="s">
        <v>56</v>
      </c>
      <c r="F78" s="40" t="s">
        <v>863</v>
      </c>
      <c r="G78" s="76" t="s">
        <v>739</v>
      </c>
      <c r="H78" s="40" t="s">
        <v>59</v>
      </c>
      <c r="I78" s="40" t="s">
        <v>50</v>
      </c>
      <c r="J78" s="48" t="s">
        <v>51</v>
      </c>
      <c r="K78" s="40" t="s">
        <v>50</v>
      </c>
      <c r="L78" s="155" t="s">
        <v>60</v>
      </c>
      <c r="M78" s="153"/>
      <c r="N78" s="153"/>
      <c r="O78" s="153"/>
      <c r="P78" s="37"/>
      <c r="Q78" s="37"/>
      <c r="R78" s="37"/>
      <c r="S78" s="38"/>
      <c r="T78" s="142">
        <v>3.0</v>
      </c>
      <c r="U78" s="37">
        <v>527.75</v>
      </c>
      <c r="V78" s="142">
        <v>1.0</v>
      </c>
      <c r="W78" s="37">
        <v>263.87</v>
      </c>
      <c r="X78" s="26">
        <f t="shared" si="1"/>
        <v>3.5</v>
      </c>
      <c r="Y78" s="88">
        <f t="shared" si="2"/>
        <v>1847.12</v>
      </c>
      <c r="Z78" s="92">
        <f t="shared" si="5"/>
        <v>1847.12</v>
      </c>
      <c r="AA78" s="45"/>
      <c r="AB78" s="44"/>
      <c r="AC78" s="44"/>
    </row>
    <row r="79" ht="15.75" customHeight="1">
      <c r="A79" s="25" t="s">
        <v>44</v>
      </c>
      <c r="B79" s="25" t="s">
        <v>53</v>
      </c>
      <c r="C79" s="144" t="s">
        <v>864</v>
      </c>
      <c r="D79" s="192" t="s">
        <v>865</v>
      </c>
      <c r="E79" s="25" t="s">
        <v>56</v>
      </c>
      <c r="F79" s="40" t="s">
        <v>863</v>
      </c>
      <c r="G79" s="76" t="s">
        <v>739</v>
      </c>
      <c r="H79" s="40" t="s">
        <v>59</v>
      </c>
      <c r="I79" s="40" t="s">
        <v>50</v>
      </c>
      <c r="J79" s="48" t="s">
        <v>51</v>
      </c>
      <c r="K79" s="40" t="s">
        <v>50</v>
      </c>
      <c r="L79" s="155" t="s">
        <v>60</v>
      </c>
      <c r="M79" s="153"/>
      <c r="N79" s="153"/>
      <c r="O79" s="153"/>
      <c r="P79" s="37"/>
      <c r="Q79" s="37"/>
      <c r="R79" s="37"/>
      <c r="S79" s="38"/>
      <c r="T79" s="142">
        <v>3.0</v>
      </c>
      <c r="U79" s="37">
        <v>527.75</v>
      </c>
      <c r="V79" s="142">
        <v>1.0</v>
      </c>
      <c r="W79" s="37">
        <v>263.87</v>
      </c>
      <c r="X79" s="26">
        <f t="shared" si="1"/>
        <v>3.5</v>
      </c>
      <c r="Y79" s="88">
        <f t="shared" si="2"/>
        <v>1847.12</v>
      </c>
      <c r="Z79" s="92">
        <f t="shared" si="5"/>
        <v>1847.12</v>
      </c>
      <c r="AA79" s="45"/>
      <c r="AB79" s="44"/>
      <c r="AC79" s="44"/>
    </row>
    <row r="80" ht="15.75" customHeight="1">
      <c r="A80" s="25" t="s">
        <v>44</v>
      </c>
      <c r="B80" s="25" t="s">
        <v>53</v>
      </c>
      <c r="C80" s="144" t="s">
        <v>75</v>
      </c>
      <c r="D80" s="192" t="s">
        <v>76</v>
      </c>
      <c r="E80" s="25" t="s">
        <v>56</v>
      </c>
      <c r="F80" s="40" t="s">
        <v>863</v>
      </c>
      <c r="G80" s="76" t="s">
        <v>739</v>
      </c>
      <c r="H80" s="40" t="s">
        <v>59</v>
      </c>
      <c r="I80" s="40" t="s">
        <v>50</v>
      </c>
      <c r="J80" s="48" t="s">
        <v>51</v>
      </c>
      <c r="K80" s="40" t="s">
        <v>50</v>
      </c>
      <c r="L80" s="155" t="s">
        <v>60</v>
      </c>
      <c r="M80" s="153"/>
      <c r="N80" s="153"/>
      <c r="O80" s="153"/>
      <c r="P80" s="37"/>
      <c r="Q80" s="37"/>
      <c r="R80" s="37"/>
      <c r="S80" s="38"/>
      <c r="T80" s="142">
        <v>3.0</v>
      </c>
      <c r="U80" s="37">
        <v>527.75</v>
      </c>
      <c r="V80" s="142">
        <v>1.0</v>
      </c>
      <c r="W80" s="37">
        <v>263.87</v>
      </c>
      <c r="X80" s="26">
        <f t="shared" si="1"/>
        <v>3.5</v>
      </c>
      <c r="Y80" s="88">
        <f t="shared" si="2"/>
        <v>1847.12</v>
      </c>
      <c r="Z80" s="92">
        <f t="shared" si="5"/>
        <v>1847.12</v>
      </c>
      <c r="AA80" s="45"/>
      <c r="AB80" s="44"/>
      <c r="AC80" s="44"/>
    </row>
    <row r="81" ht="15.75" customHeight="1">
      <c r="A81" s="25" t="s">
        <v>44</v>
      </c>
      <c r="B81" s="25" t="s">
        <v>53</v>
      </c>
      <c r="C81" s="144" t="s">
        <v>165</v>
      </c>
      <c r="D81" s="192" t="s">
        <v>166</v>
      </c>
      <c r="E81" s="25" t="s">
        <v>56</v>
      </c>
      <c r="F81" s="40" t="s">
        <v>863</v>
      </c>
      <c r="G81" s="76" t="s">
        <v>739</v>
      </c>
      <c r="H81" s="40" t="s">
        <v>59</v>
      </c>
      <c r="I81" s="40" t="s">
        <v>50</v>
      </c>
      <c r="J81" s="48" t="s">
        <v>51</v>
      </c>
      <c r="K81" s="40" t="s">
        <v>50</v>
      </c>
      <c r="L81" s="155" t="s">
        <v>60</v>
      </c>
      <c r="M81" s="153"/>
      <c r="N81" s="153"/>
      <c r="O81" s="153"/>
      <c r="P81" s="37"/>
      <c r="Q81" s="37"/>
      <c r="R81" s="37"/>
      <c r="S81" s="38"/>
      <c r="T81" s="142">
        <v>3.0</v>
      </c>
      <c r="U81" s="37">
        <v>527.75</v>
      </c>
      <c r="V81" s="142">
        <v>1.0</v>
      </c>
      <c r="W81" s="37">
        <v>263.87</v>
      </c>
      <c r="X81" s="26">
        <f t="shared" si="1"/>
        <v>3.5</v>
      </c>
      <c r="Y81" s="88">
        <f t="shared" si="2"/>
        <v>1847.12</v>
      </c>
      <c r="Z81" s="92">
        <f t="shared" si="5"/>
        <v>1847.12</v>
      </c>
      <c r="AA81" s="45"/>
      <c r="AB81" s="44"/>
      <c r="AC81" s="44"/>
    </row>
    <row r="82" ht="15.75" customHeight="1">
      <c r="A82" s="25" t="s">
        <v>44</v>
      </c>
      <c r="B82" s="25" t="s">
        <v>53</v>
      </c>
      <c r="C82" s="144" t="s">
        <v>168</v>
      </c>
      <c r="D82" s="192" t="s">
        <v>169</v>
      </c>
      <c r="E82" s="25" t="s">
        <v>56</v>
      </c>
      <c r="F82" s="40" t="s">
        <v>863</v>
      </c>
      <c r="G82" s="76" t="s">
        <v>739</v>
      </c>
      <c r="H82" s="40" t="s">
        <v>59</v>
      </c>
      <c r="I82" s="40" t="s">
        <v>50</v>
      </c>
      <c r="J82" s="48" t="s">
        <v>51</v>
      </c>
      <c r="K82" s="40" t="s">
        <v>50</v>
      </c>
      <c r="L82" s="155" t="s">
        <v>60</v>
      </c>
      <c r="M82" s="153"/>
      <c r="N82" s="153"/>
      <c r="O82" s="153"/>
      <c r="P82" s="49"/>
      <c r="Q82" s="37"/>
      <c r="R82" s="37"/>
      <c r="S82" s="38"/>
      <c r="T82" s="142">
        <v>3.0</v>
      </c>
      <c r="U82" s="37">
        <v>527.75</v>
      </c>
      <c r="V82" s="142">
        <v>1.0</v>
      </c>
      <c r="W82" s="49">
        <v>263.87</v>
      </c>
      <c r="X82" s="26">
        <f t="shared" si="1"/>
        <v>3.5</v>
      </c>
      <c r="Y82" s="88">
        <f t="shared" si="2"/>
        <v>1847.12</v>
      </c>
      <c r="Z82" s="92">
        <f t="shared" si="5"/>
        <v>1847.12</v>
      </c>
      <c r="AA82" s="45"/>
      <c r="AB82" s="44"/>
      <c r="AC82" s="44"/>
    </row>
    <row r="83" ht="15.75" customHeight="1">
      <c r="A83" s="25" t="s">
        <v>44</v>
      </c>
      <c r="B83" s="25" t="s">
        <v>53</v>
      </c>
      <c r="C83" s="144" t="s">
        <v>83</v>
      </c>
      <c r="D83" s="192" t="s">
        <v>84</v>
      </c>
      <c r="E83" s="25" t="s">
        <v>56</v>
      </c>
      <c r="F83" s="40" t="s">
        <v>863</v>
      </c>
      <c r="G83" s="76" t="s">
        <v>739</v>
      </c>
      <c r="H83" s="26" t="s">
        <v>59</v>
      </c>
      <c r="I83" s="26" t="s">
        <v>50</v>
      </c>
      <c r="J83" s="32" t="s">
        <v>51</v>
      </c>
      <c r="K83" s="26" t="s">
        <v>50</v>
      </c>
      <c r="L83" s="155" t="s">
        <v>60</v>
      </c>
      <c r="M83" s="153"/>
      <c r="N83" s="153"/>
      <c r="O83" s="153"/>
      <c r="P83" s="37"/>
      <c r="Q83" s="37"/>
      <c r="R83" s="37"/>
      <c r="S83" s="38"/>
      <c r="T83" s="142">
        <v>3.0</v>
      </c>
      <c r="U83" s="37">
        <v>527.75</v>
      </c>
      <c r="V83" s="142">
        <v>1.0</v>
      </c>
      <c r="W83" s="37">
        <v>263.87</v>
      </c>
      <c r="X83" s="26">
        <f t="shared" si="1"/>
        <v>3.5</v>
      </c>
      <c r="Y83" s="88">
        <f t="shared" si="2"/>
        <v>1847.12</v>
      </c>
      <c r="Z83" s="92">
        <f t="shared" si="5"/>
        <v>1847.12</v>
      </c>
      <c r="AA83" s="45"/>
      <c r="AB83" s="44"/>
      <c r="AC83" s="44"/>
    </row>
    <row r="84" ht="15.75" customHeight="1">
      <c r="A84" s="25" t="s">
        <v>44</v>
      </c>
      <c r="B84" s="25" t="s">
        <v>53</v>
      </c>
      <c r="C84" s="144" t="s">
        <v>85</v>
      </c>
      <c r="D84" s="192" t="s">
        <v>86</v>
      </c>
      <c r="E84" s="25" t="s">
        <v>56</v>
      </c>
      <c r="F84" s="40" t="s">
        <v>863</v>
      </c>
      <c r="G84" s="76" t="s">
        <v>739</v>
      </c>
      <c r="H84" s="26" t="s">
        <v>59</v>
      </c>
      <c r="I84" s="26" t="s">
        <v>50</v>
      </c>
      <c r="J84" s="32" t="s">
        <v>51</v>
      </c>
      <c r="K84" s="26" t="s">
        <v>50</v>
      </c>
      <c r="L84" s="155" t="s">
        <v>60</v>
      </c>
      <c r="M84" s="153"/>
      <c r="N84" s="153"/>
      <c r="O84" s="153"/>
      <c r="P84" s="37"/>
      <c r="Q84" s="37"/>
      <c r="R84" s="37"/>
      <c r="S84" s="38"/>
      <c r="T84" s="142">
        <v>3.0</v>
      </c>
      <c r="U84" s="37">
        <v>527.75</v>
      </c>
      <c r="V84" s="142">
        <v>1.0</v>
      </c>
      <c r="W84" s="37">
        <v>263.87</v>
      </c>
      <c r="X84" s="26">
        <f t="shared" si="1"/>
        <v>3.5</v>
      </c>
      <c r="Y84" s="88">
        <f t="shared" si="2"/>
        <v>1847.12</v>
      </c>
      <c r="Z84" s="92">
        <f t="shared" si="5"/>
        <v>1847.12</v>
      </c>
      <c r="AA84" s="45"/>
      <c r="AB84" s="44"/>
      <c r="AC84" s="44"/>
    </row>
    <row r="85" ht="15.75" customHeight="1">
      <c r="A85" s="25" t="s">
        <v>44</v>
      </c>
      <c r="B85" s="25" t="s">
        <v>53</v>
      </c>
      <c r="C85" s="144" t="s">
        <v>646</v>
      </c>
      <c r="D85" s="192" t="s">
        <v>647</v>
      </c>
      <c r="E85" s="25" t="s">
        <v>56</v>
      </c>
      <c r="F85" s="40" t="s">
        <v>863</v>
      </c>
      <c r="G85" s="76" t="s">
        <v>739</v>
      </c>
      <c r="H85" s="26" t="s">
        <v>59</v>
      </c>
      <c r="I85" s="26" t="s">
        <v>50</v>
      </c>
      <c r="J85" s="32" t="s">
        <v>51</v>
      </c>
      <c r="K85" s="26" t="s">
        <v>50</v>
      </c>
      <c r="L85" s="155" t="s">
        <v>174</v>
      </c>
      <c r="M85" s="153"/>
      <c r="N85" s="153"/>
      <c r="O85" s="153"/>
      <c r="P85" s="37"/>
      <c r="Q85" s="37"/>
      <c r="R85" s="37"/>
      <c r="S85" s="38"/>
      <c r="T85" s="142">
        <v>5.0</v>
      </c>
      <c r="U85" s="37">
        <v>527.75</v>
      </c>
      <c r="V85" s="142">
        <v>0.0</v>
      </c>
      <c r="W85" s="37">
        <v>263.87</v>
      </c>
      <c r="X85" s="26">
        <f t="shared" si="1"/>
        <v>5</v>
      </c>
      <c r="Y85" s="88">
        <f t="shared" si="2"/>
        <v>2638.75</v>
      </c>
      <c r="Z85" s="92">
        <f t="shared" si="5"/>
        <v>2638.75</v>
      </c>
      <c r="AA85" s="45"/>
      <c r="AB85" s="44"/>
      <c r="AC85" s="44"/>
    </row>
    <row r="86" ht="15.75" customHeight="1">
      <c r="A86" s="25" t="s">
        <v>44</v>
      </c>
      <c r="B86" s="25" t="s">
        <v>53</v>
      </c>
      <c r="C86" s="144" t="s">
        <v>476</v>
      </c>
      <c r="D86" s="192" t="s">
        <v>477</v>
      </c>
      <c r="E86" s="25" t="s">
        <v>56</v>
      </c>
      <c r="F86" s="40" t="s">
        <v>863</v>
      </c>
      <c r="G86" s="76" t="s">
        <v>739</v>
      </c>
      <c r="H86" s="26" t="s">
        <v>59</v>
      </c>
      <c r="I86" s="26" t="s">
        <v>50</v>
      </c>
      <c r="J86" s="32" t="s">
        <v>51</v>
      </c>
      <c r="K86" s="26" t="s">
        <v>50</v>
      </c>
      <c r="L86" s="155" t="s">
        <v>174</v>
      </c>
      <c r="M86" s="153"/>
      <c r="N86" s="153"/>
      <c r="O86" s="153"/>
      <c r="P86" s="37"/>
      <c r="Q86" s="37"/>
      <c r="R86" s="37"/>
      <c r="S86" s="38"/>
      <c r="T86" s="142">
        <v>5.0</v>
      </c>
      <c r="U86" s="37">
        <v>527.75</v>
      </c>
      <c r="V86" s="142">
        <v>0.0</v>
      </c>
      <c r="W86" s="37">
        <v>263.87</v>
      </c>
      <c r="X86" s="26">
        <f t="shared" si="1"/>
        <v>5</v>
      </c>
      <c r="Y86" s="88">
        <f t="shared" si="2"/>
        <v>2638.75</v>
      </c>
      <c r="Z86" s="92">
        <f t="shared" si="5"/>
        <v>2638.75</v>
      </c>
      <c r="AA86" s="45"/>
      <c r="AB86" s="44"/>
      <c r="AC86" s="44"/>
    </row>
    <row r="87" ht="15.75" customHeight="1">
      <c r="A87" s="25" t="s">
        <v>44</v>
      </c>
      <c r="B87" s="25" t="s">
        <v>53</v>
      </c>
      <c r="C87" s="144" t="s">
        <v>186</v>
      </c>
      <c r="D87" s="192" t="s">
        <v>187</v>
      </c>
      <c r="E87" s="25" t="s">
        <v>56</v>
      </c>
      <c r="F87" s="40" t="s">
        <v>863</v>
      </c>
      <c r="G87" s="76" t="s">
        <v>739</v>
      </c>
      <c r="H87" s="26" t="s">
        <v>59</v>
      </c>
      <c r="I87" s="26" t="s">
        <v>50</v>
      </c>
      <c r="J87" s="32" t="s">
        <v>51</v>
      </c>
      <c r="K87" s="26" t="s">
        <v>50</v>
      </c>
      <c r="L87" s="155" t="s">
        <v>174</v>
      </c>
      <c r="M87" s="153"/>
      <c r="N87" s="153"/>
      <c r="O87" s="153"/>
      <c r="P87" s="37"/>
      <c r="Q87" s="37"/>
      <c r="R87" s="37"/>
      <c r="S87" s="38"/>
      <c r="T87" s="142">
        <v>1.0</v>
      </c>
      <c r="U87" s="37">
        <v>527.75</v>
      </c>
      <c r="V87" s="142">
        <v>0.0</v>
      </c>
      <c r="W87" s="37">
        <v>263.87</v>
      </c>
      <c r="X87" s="26">
        <f t="shared" si="1"/>
        <v>1</v>
      </c>
      <c r="Y87" s="88">
        <f t="shared" si="2"/>
        <v>527.75</v>
      </c>
      <c r="Z87" s="92">
        <f t="shared" si="5"/>
        <v>527.75</v>
      </c>
      <c r="AA87" s="45"/>
      <c r="AB87" s="44"/>
      <c r="AC87" s="44"/>
    </row>
    <row r="88" ht="15.75" customHeight="1">
      <c r="A88" s="25" t="s">
        <v>44</v>
      </c>
      <c r="B88" s="25" t="s">
        <v>53</v>
      </c>
      <c r="C88" s="144" t="s">
        <v>369</v>
      </c>
      <c r="D88" s="192" t="s">
        <v>370</v>
      </c>
      <c r="E88" s="25" t="s">
        <v>56</v>
      </c>
      <c r="F88" s="40" t="s">
        <v>863</v>
      </c>
      <c r="G88" s="195" t="s">
        <v>58</v>
      </c>
      <c r="H88" s="140" t="s">
        <v>59</v>
      </c>
      <c r="I88" s="140" t="s">
        <v>50</v>
      </c>
      <c r="J88" s="196" t="s">
        <v>51</v>
      </c>
      <c r="K88" s="140" t="s">
        <v>50</v>
      </c>
      <c r="L88" s="155" t="s">
        <v>174</v>
      </c>
      <c r="M88" s="153"/>
      <c r="N88" s="153"/>
      <c r="O88" s="153"/>
      <c r="P88" s="62"/>
      <c r="Q88" s="37"/>
      <c r="R88" s="37"/>
      <c r="S88" s="38"/>
      <c r="T88" s="142">
        <v>5.0</v>
      </c>
      <c r="U88" s="37">
        <v>527.75</v>
      </c>
      <c r="V88" s="142">
        <v>0.0</v>
      </c>
      <c r="W88" s="197">
        <v>263.87</v>
      </c>
      <c r="X88" s="26">
        <f t="shared" si="1"/>
        <v>5</v>
      </c>
      <c r="Y88" s="88">
        <f t="shared" si="2"/>
        <v>2638.75</v>
      </c>
      <c r="Z88" s="92">
        <f t="shared" si="5"/>
        <v>2638.75</v>
      </c>
      <c r="AA88" s="45"/>
      <c r="AB88" s="44"/>
      <c r="AC88" s="44"/>
    </row>
    <row r="89" ht="15.75" customHeight="1">
      <c r="A89" s="25" t="s">
        <v>44</v>
      </c>
      <c r="B89" s="25" t="s">
        <v>53</v>
      </c>
      <c r="C89" s="144" t="s">
        <v>648</v>
      </c>
      <c r="D89" s="192" t="s">
        <v>649</v>
      </c>
      <c r="E89" s="25" t="s">
        <v>56</v>
      </c>
      <c r="F89" s="40" t="s">
        <v>863</v>
      </c>
      <c r="G89" s="195" t="s">
        <v>58</v>
      </c>
      <c r="H89" s="140" t="s">
        <v>59</v>
      </c>
      <c r="I89" s="140" t="s">
        <v>50</v>
      </c>
      <c r="J89" s="196" t="s">
        <v>51</v>
      </c>
      <c r="K89" s="140" t="s">
        <v>50</v>
      </c>
      <c r="L89" s="155" t="s">
        <v>174</v>
      </c>
      <c r="M89" s="153"/>
      <c r="N89" s="153"/>
      <c r="O89" s="153"/>
      <c r="P89" s="62"/>
      <c r="Q89" s="37"/>
      <c r="R89" s="37"/>
      <c r="S89" s="38"/>
      <c r="T89" s="142">
        <v>5.0</v>
      </c>
      <c r="U89" s="37">
        <v>527.75</v>
      </c>
      <c r="V89" s="142">
        <v>0.0</v>
      </c>
      <c r="W89" s="197">
        <v>263.87</v>
      </c>
      <c r="X89" s="26">
        <f t="shared" si="1"/>
        <v>5</v>
      </c>
      <c r="Y89" s="88">
        <f t="shared" si="2"/>
        <v>2638.75</v>
      </c>
      <c r="Z89" s="92">
        <f t="shared" si="5"/>
        <v>2638.75</v>
      </c>
      <c r="AA89" s="45"/>
      <c r="AB89" s="44"/>
      <c r="AC89" s="44"/>
    </row>
    <row r="90" ht="15.75" customHeight="1">
      <c r="A90" s="25" t="s">
        <v>44</v>
      </c>
      <c r="B90" s="25" t="s">
        <v>53</v>
      </c>
      <c r="C90" s="144" t="s">
        <v>364</v>
      </c>
      <c r="D90" s="192" t="s">
        <v>365</v>
      </c>
      <c r="E90" s="25" t="s">
        <v>56</v>
      </c>
      <c r="F90" s="40" t="s">
        <v>863</v>
      </c>
      <c r="G90" s="195" t="s">
        <v>58</v>
      </c>
      <c r="H90" s="140" t="s">
        <v>59</v>
      </c>
      <c r="I90" s="140" t="s">
        <v>50</v>
      </c>
      <c r="J90" s="196" t="s">
        <v>51</v>
      </c>
      <c r="K90" s="140" t="s">
        <v>50</v>
      </c>
      <c r="L90" s="155" t="s">
        <v>174</v>
      </c>
      <c r="M90" s="153"/>
      <c r="N90" s="153"/>
      <c r="O90" s="153"/>
      <c r="P90" s="62"/>
      <c r="Q90" s="37"/>
      <c r="R90" s="37"/>
      <c r="S90" s="38"/>
      <c r="T90" s="142">
        <v>5.0</v>
      </c>
      <c r="U90" s="37">
        <v>527.75</v>
      </c>
      <c r="V90" s="142">
        <v>0.0</v>
      </c>
      <c r="W90" s="197">
        <v>263.87</v>
      </c>
      <c r="X90" s="26">
        <f t="shared" si="1"/>
        <v>5</v>
      </c>
      <c r="Y90" s="88">
        <f t="shared" si="2"/>
        <v>2638.75</v>
      </c>
      <c r="Z90" s="92">
        <f t="shared" si="5"/>
        <v>2638.75</v>
      </c>
      <c r="AA90" s="45"/>
      <c r="AB90" s="44"/>
      <c r="AC90" s="44"/>
    </row>
    <row r="91" ht="15.75" customHeight="1">
      <c r="A91" s="25" t="s">
        <v>44</v>
      </c>
      <c r="B91" s="25" t="s">
        <v>53</v>
      </c>
      <c r="C91" s="144" t="s">
        <v>340</v>
      </c>
      <c r="D91" s="192" t="s">
        <v>341</v>
      </c>
      <c r="E91" s="25" t="s">
        <v>56</v>
      </c>
      <c r="F91" s="40" t="s">
        <v>863</v>
      </c>
      <c r="G91" s="195" t="s">
        <v>58</v>
      </c>
      <c r="H91" s="140" t="s">
        <v>59</v>
      </c>
      <c r="I91" s="140" t="s">
        <v>50</v>
      </c>
      <c r="J91" s="196" t="s">
        <v>51</v>
      </c>
      <c r="K91" s="140" t="s">
        <v>50</v>
      </c>
      <c r="L91" s="155" t="s">
        <v>174</v>
      </c>
      <c r="M91" s="153"/>
      <c r="N91" s="153"/>
      <c r="O91" s="153"/>
      <c r="P91" s="62"/>
      <c r="Q91" s="37"/>
      <c r="R91" s="37"/>
      <c r="S91" s="38"/>
      <c r="T91" s="142">
        <v>4.0</v>
      </c>
      <c r="U91" s="37">
        <v>527.75</v>
      </c>
      <c r="V91" s="142">
        <v>0.0</v>
      </c>
      <c r="W91" s="197">
        <v>263.87</v>
      </c>
      <c r="X91" s="26">
        <f t="shared" si="1"/>
        <v>4</v>
      </c>
      <c r="Y91" s="88">
        <f t="shared" si="2"/>
        <v>2111</v>
      </c>
      <c r="Z91" s="92">
        <f t="shared" si="5"/>
        <v>2111</v>
      </c>
      <c r="AA91" s="45"/>
      <c r="AB91" s="44"/>
      <c r="AC91" s="44"/>
    </row>
    <row r="92" ht="15.75" customHeight="1">
      <c r="A92" s="25" t="s">
        <v>44</v>
      </c>
      <c r="B92" s="25" t="s">
        <v>53</v>
      </c>
      <c r="C92" s="144" t="s">
        <v>481</v>
      </c>
      <c r="D92" s="192" t="s">
        <v>482</v>
      </c>
      <c r="E92" s="25" t="s">
        <v>56</v>
      </c>
      <c r="F92" s="40" t="s">
        <v>863</v>
      </c>
      <c r="G92" s="195" t="s">
        <v>58</v>
      </c>
      <c r="H92" s="140" t="s">
        <v>59</v>
      </c>
      <c r="I92" s="140" t="s">
        <v>50</v>
      </c>
      <c r="J92" s="196" t="s">
        <v>51</v>
      </c>
      <c r="K92" s="140" t="s">
        <v>50</v>
      </c>
      <c r="L92" s="155" t="s">
        <v>174</v>
      </c>
      <c r="M92" s="153"/>
      <c r="N92" s="153"/>
      <c r="O92" s="153"/>
      <c r="P92" s="62"/>
      <c r="Q92" s="37"/>
      <c r="R92" s="37"/>
      <c r="S92" s="38"/>
      <c r="T92" s="142">
        <v>4.0</v>
      </c>
      <c r="U92" s="37">
        <v>527.75</v>
      </c>
      <c r="V92" s="142">
        <v>1.0</v>
      </c>
      <c r="W92" s="197">
        <v>263.87</v>
      </c>
      <c r="X92" s="26">
        <f t="shared" si="1"/>
        <v>4.5</v>
      </c>
      <c r="Y92" s="88">
        <f t="shared" si="2"/>
        <v>2374.87</v>
      </c>
      <c r="Z92" s="92">
        <f t="shared" si="5"/>
        <v>2374.87</v>
      </c>
      <c r="AA92" s="45"/>
      <c r="AB92" s="44"/>
      <c r="AC92" s="44"/>
    </row>
    <row r="93" ht="15.75" customHeight="1">
      <c r="A93" s="25" t="s">
        <v>44</v>
      </c>
      <c r="B93" s="25" t="s">
        <v>53</v>
      </c>
      <c r="C93" s="144" t="s">
        <v>186</v>
      </c>
      <c r="D93" s="192" t="s">
        <v>187</v>
      </c>
      <c r="E93" s="25" t="s">
        <v>56</v>
      </c>
      <c r="F93" s="40" t="s">
        <v>863</v>
      </c>
      <c r="G93" s="195" t="s">
        <v>58</v>
      </c>
      <c r="H93" s="140" t="s">
        <v>59</v>
      </c>
      <c r="I93" s="140" t="s">
        <v>50</v>
      </c>
      <c r="J93" s="196" t="s">
        <v>51</v>
      </c>
      <c r="K93" s="140" t="s">
        <v>50</v>
      </c>
      <c r="L93" s="155" t="s">
        <v>174</v>
      </c>
      <c r="M93" s="153"/>
      <c r="N93" s="153"/>
      <c r="O93" s="153"/>
      <c r="P93" s="62"/>
      <c r="Q93" s="37"/>
      <c r="R93" s="37"/>
      <c r="S93" s="38"/>
      <c r="T93" s="142">
        <v>4.0</v>
      </c>
      <c r="U93" s="37">
        <v>527.75</v>
      </c>
      <c r="V93" s="142">
        <v>1.0</v>
      </c>
      <c r="W93" s="197">
        <v>263.87</v>
      </c>
      <c r="X93" s="26">
        <f t="shared" si="1"/>
        <v>4.5</v>
      </c>
      <c r="Y93" s="88">
        <f t="shared" si="2"/>
        <v>2374.87</v>
      </c>
      <c r="Z93" s="92">
        <f t="shared" si="5"/>
        <v>2374.87</v>
      </c>
      <c r="AA93" s="45"/>
      <c r="AB93" s="44"/>
      <c r="AC93" s="44"/>
    </row>
    <row r="94" ht="15.75" customHeight="1">
      <c r="A94" s="25" t="s">
        <v>44</v>
      </c>
      <c r="B94" s="25" t="s">
        <v>53</v>
      </c>
      <c r="C94" s="144" t="s">
        <v>650</v>
      </c>
      <c r="D94" s="192" t="s">
        <v>651</v>
      </c>
      <c r="E94" s="25" t="s">
        <v>56</v>
      </c>
      <c r="F94" s="40" t="s">
        <v>863</v>
      </c>
      <c r="G94" s="195" t="s">
        <v>58</v>
      </c>
      <c r="H94" s="140" t="s">
        <v>59</v>
      </c>
      <c r="I94" s="140" t="s">
        <v>50</v>
      </c>
      <c r="J94" s="196" t="s">
        <v>51</v>
      </c>
      <c r="K94" s="140" t="s">
        <v>50</v>
      </c>
      <c r="L94" s="155" t="s">
        <v>174</v>
      </c>
      <c r="M94" s="153"/>
      <c r="N94" s="153"/>
      <c r="O94" s="153"/>
      <c r="P94" s="62"/>
      <c r="Q94" s="37"/>
      <c r="R94" s="37"/>
      <c r="S94" s="38"/>
      <c r="T94" s="142">
        <v>4.0</v>
      </c>
      <c r="U94" s="37">
        <v>527.75</v>
      </c>
      <c r="V94" s="142">
        <v>1.0</v>
      </c>
      <c r="W94" s="197">
        <v>263.87</v>
      </c>
      <c r="X94" s="26">
        <f t="shared" si="1"/>
        <v>4.5</v>
      </c>
      <c r="Y94" s="88">
        <f t="shared" si="2"/>
        <v>2374.87</v>
      </c>
      <c r="Z94" s="92">
        <f t="shared" si="5"/>
        <v>2374.87</v>
      </c>
      <c r="AA94" s="45"/>
      <c r="AB94" s="44"/>
      <c r="AC94" s="44"/>
    </row>
    <row r="95" ht="15.75" customHeight="1">
      <c r="A95" s="25" t="s">
        <v>44</v>
      </c>
      <c r="B95" s="25" t="s">
        <v>53</v>
      </c>
      <c r="C95" s="144" t="s">
        <v>866</v>
      </c>
      <c r="D95" s="192" t="s">
        <v>867</v>
      </c>
      <c r="E95" s="25" t="s">
        <v>56</v>
      </c>
      <c r="F95" s="40" t="s">
        <v>863</v>
      </c>
      <c r="G95" s="195" t="s">
        <v>58</v>
      </c>
      <c r="H95" s="140" t="s">
        <v>59</v>
      </c>
      <c r="I95" s="140" t="s">
        <v>50</v>
      </c>
      <c r="J95" s="196" t="s">
        <v>51</v>
      </c>
      <c r="K95" s="140" t="s">
        <v>50</v>
      </c>
      <c r="L95" s="155" t="s">
        <v>174</v>
      </c>
      <c r="M95" s="153"/>
      <c r="N95" s="153"/>
      <c r="O95" s="153"/>
      <c r="P95" s="62"/>
      <c r="Q95" s="37"/>
      <c r="R95" s="37"/>
      <c r="S95" s="38"/>
      <c r="T95" s="142">
        <v>4.0</v>
      </c>
      <c r="U95" s="37">
        <v>527.75</v>
      </c>
      <c r="V95" s="142">
        <v>1.0</v>
      </c>
      <c r="W95" s="197">
        <v>263.87</v>
      </c>
      <c r="X95" s="26">
        <f t="shared" si="1"/>
        <v>4.5</v>
      </c>
      <c r="Y95" s="88">
        <f t="shared" si="2"/>
        <v>2374.87</v>
      </c>
      <c r="Z95" s="92">
        <f t="shared" si="5"/>
        <v>2374.87</v>
      </c>
      <c r="AA95" s="45"/>
      <c r="AB95" s="44"/>
      <c r="AC95" s="44"/>
    </row>
    <row r="96" ht="15.75" customHeight="1">
      <c r="A96" s="25" t="s">
        <v>44</v>
      </c>
      <c r="B96" s="25" t="s">
        <v>53</v>
      </c>
      <c r="C96" s="144" t="s">
        <v>654</v>
      </c>
      <c r="D96" s="192" t="s">
        <v>655</v>
      </c>
      <c r="E96" s="25" t="s">
        <v>56</v>
      </c>
      <c r="F96" s="40" t="s">
        <v>863</v>
      </c>
      <c r="G96" s="195" t="s">
        <v>58</v>
      </c>
      <c r="H96" s="140" t="s">
        <v>59</v>
      </c>
      <c r="I96" s="140" t="s">
        <v>50</v>
      </c>
      <c r="J96" s="196" t="s">
        <v>51</v>
      </c>
      <c r="K96" s="140" t="s">
        <v>50</v>
      </c>
      <c r="L96" s="152" t="s">
        <v>179</v>
      </c>
      <c r="M96" s="153"/>
      <c r="N96" s="153"/>
      <c r="O96" s="153"/>
      <c r="P96" s="62"/>
      <c r="Q96" s="37"/>
      <c r="R96" s="37"/>
      <c r="S96" s="38"/>
      <c r="T96" s="142">
        <v>1.0</v>
      </c>
      <c r="U96" s="37">
        <v>527.75</v>
      </c>
      <c r="V96" s="142">
        <v>1.0</v>
      </c>
      <c r="W96" s="197">
        <v>263.87</v>
      </c>
      <c r="X96" s="26">
        <f t="shared" si="1"/>
        <v>1.5</v>
      </c>
      <c r="Y96" s="88">
        <f t="shared" si="2"/>
        <v>791.62</v>
      </c>
      <c r="Z96" s="92">
        <f t="shared" si="5"/>
        <v>791.62</v>
      </c>
      <c r="AA96" s="45"/>
      <c r="AB96" s="44"/>
      <c r="AC96" s="44"/>
    </row>
    <row r="97" ht="15.75" customHeight="1">
      <c r="A97" s="25" t="s">
        <v>44</v>
      </c>
      <c r="B97" s="25" t="s">
        <v>53</v>
      </c>
      <c r="C97" s="144" t="s">
        <v>479</v>
      </c>
      <c r="D97" s="192" t="s">
        <v>480</v>
      </c>
      <c r="E97" s="25" t="s">
        <v>56</v>
      </c>
      <c r="F97" s="40" t="s">
        <v>863</v>
      </c>
      <c r="G97" s="195" t="s">
        <v>58</v>
      </c>
      <c r="H97" s="140" t="s">
        <v>59</v>
      </c>
      <c r="I97" s="140" t="s">
        <v>50</v>
      </c>
      <c r="J97" s="196" t="s">
        <v>51</v>
      </c>
      <c r="K97" s="140" t="s">
        <v>50</v>
      </c>
      <c r="L97" s="152" t="s">
        <v>179</v>
      </c>
      <c r="M97" s="153"/>
      <c r="N97" s="153"/>
      <c r="O97" s="153"/>
      <c r="P97" s="62"/>
      <c r="Q97" s="37"/>
      <c r="R97" s="37"/>
      <c r="S97" s="38"/>
      <c r="T97" s="142">
        <v>1.0</v>
      </c>
      <c r="U97" s="37">
        <v>527.75</v>
      </c>
      <c r="V97" s="142">
        <v>1.0</v>
      </c>
      <c r="W97" s="197">
        <v>263.87</v>
      </c>
      <c r="X97" s="26">
        <f t="shared" si="1"/>
        <v>1.5</v>
      </c>
      <c r="Y97" s="88">
        <f t="shared" si="2"/>
        <v>791.62</v>
      </c>
      <c r="Z97" s="92">
        <f t="shared" si="5"/>
        <v>791.62</v>
      </c>
      <c r="AA97" s="45"/>
      <c r="AB97" s="44"/>
      <c r="AC97" s="44"/>
    </row>
    <row r="98" ht="15.75" customHeight="1">
      <c r="A98" s="25" t="s">
        <v>44</v>
      </c>
      <c r="B98" s="25" t="s">
        <v>53</v>
      </c>
      <c r="C98" s="144" t="s">
        <v>656</v>
      </c>
      <c r="D98" s="192" t="s">
        <v>657</v>
      </c>
      <c r="E98" s="25" t="s">
        <v>56</v>
      </c>
      <c r="F98" s="40" t="s">
        <v>863</v>
      </c>
      <c r="G98" s="195" t="s">
        <v>58</v>
      </c>
      <c r="H98" s="140" t="s">
        <v>59</v>
      </c>
      <c r="I98" s="140" t="s">
        <v>50</v>
      </c>
      <c r="J98" s="196" t="s">
        <v>51</v>
      </c>
      <c r="K98" s="140" t="s">
        <v>50</v>
      </c>
      <c r="L98" s="152" t="s">
        <v>179</v>
      </c>
      <c r="M98" s="153"/>
      <c r="N98" s="153"/>
      <c r="O98" s="153"/>
      <c r="P98" s="62"/>
      <c r="Q98" s="37"/>
      <c r="R98" s="37"/>
      <c r="S98" s="38"/>
      <c r="T98" s="142">
        <v>1.0</v>
      </c>
      <c r="U98" s="37">
        <v>527.75</v>
      </c>
      <c r="V98" s="142">
        <v>1.0</v>
      </c>
      <c r="W98" s="197">
        <v>263.87</v>
      </c>
      <c r="X98" s="26">
        <f t="shared" si="1"/>
        <v>1.5</v>
      </c>
      <c r="Y98" s="88">
        <f t="shared" si="2"/>
        <v>791.62</v>
      </c>
      <c r="Z98" s="92">
        <f t="shared" si="5"/>
        <v>791.62</v>
      </c>
      <c r="AA98" s="45"/>
      <c r="AB98" s="44"/>
      <c r="AC98" s="44"/>
    </row>
    <row r="99" ht="15.75" customHeight="1">
      <c r="A99" s="25" t="s">
        <v>44</v>
      </c>
      <c r="B99" s="25" t="s">
        <v>53</v>
      </c>
      <c r="C99" s="144" t="s">
        <v>650</v>
      </c>
      <c r="D99" s="192" t="s">
        <v>651</v>
      </c>
      <c r="E99" s="25" t="s">
        <v>56</v>
      </c>
      <c r="F99" s="40" t="s">
        <v>863</v>
      </c>
      <c r="G99" s="195" t="s">
        <v>58</v>
      </c>
      <c r="H99" s="140" t="s">
        <v>59</v>
      </c>
      <c r="I99" s="140" t="s">
        <v>50</v>
      </c>
      <c r="J99" s="196" t="s">
        <v>51</v>
      </c>
      <c r="K99" s="140" t="s">
        <v>50</v>
      </c>
      <c r="L99" s="152" t="s">
        <v>179</v>
      </c>
      <c r="M99" s="153"/>
      <c r="N99" s="153"/>
      <c r="O99" s="153"/>
      <c r="P99" s="62"/>
      <c r="Q99" s="37"/>
      <c r="R99" s="37"/>
      <c r="S99" s="38"/>
      <c r="T99" s="142">
        <v>1.0</v>
      </c>
      <c r="U99" s="37">
        <v>527.75</v>
      </c>
      <c r="V99" s="142">
        <v>1.0</v>
      </c>
      <c r="W99" s="197">
        <v>263.87</v>
      </c>
      <c r="X99" s="26">
        <f t="shared" si="1"/>
        <v>1.5</v>
      </c>
      <c r="Y99" s="88">
        <f t="shared" si="2"/>
        <v>791.62</v>
      </c>
      <c r="Z99" s="92">
        <f t="shared" si="5"/>
        <v>791.62</v>
      </c>
      <c r="AA99" s="45"/>
      <c r="AB99" s="44"/>
      <c r="AC99" s="44"/>
    </row>
    <row r="100" ht="15.75" customHeight="1">
      <c r="A100" s="25" t="s">
        <v>44</v>
      </c>
      <c r="B100" s="25" t="s">
        <v>53</v>
      </c>
      <c r="C100" s="144" t="s">
        <v>652</v>
      </c>
      <c r="D100" s="192" t="s">
        <v>653</v>
      </c>
      <c r="E100" s="25" t="s">
        <v>56</v>
      </c>
      <c r="F100" s="40" t="s">
        <v>863</v>
      </c>
      <c r="G100" s="195" t="s">
        <v>58</v>
      </c>
      <c r="H100" s="140" t="s">
        <v>59</v>
      </c>
      <c r="I100" s="140" t="s">
        <v>50</v>
      </c>
      <c r="J100" s="196" t="s">
        <v>51</v>
      </c>
      <c r="K100" s="140" t="s">
        <v>50</v>
      </c>
      <c r="L100" s="152" t="s">
        <v>179</v>
      </c>
      <c r="M100" s="153"/>
      <c r="N100" s="153"/>
      <c r="O100" s="153"/>
      <c r="P100" s="62"/>
      <c r="Q100" s="37"/>
      <c r="R100" s="37"/>
      <c r="S100" s="38"/>
      <c r="T100" s="142">
        <v>1.0</v>
      </c>
      <c r="U100" s="37">
        <v>527.75</v>
      </c>
      <c r="V100" s="142">
        <v>1.0</v>
      </c>
      <c r="W100" s="197">
        <v>263.87</v>
      </c>
      <c r="X100" s="26">
        <f t="shared" si="1"/>
        <v>1.5</v>
      </c>
      <c r="Y100" s="88">
        <f t="shared" si="2"/>
        <v>791.62</v>
      </c>
      <c r="Z100" s="92">
        <f t="shared" si="5"/>
        <v>791.62</v>
      </c>
      <c r="AA100" s="45"/>
      <c r="AB100" s="44"/>
      <c r="AC100" s="44"/>
    </row>
    <row r="101" ht="15.75" customHeight="1">
      <c r="A101" s="25" t="s">
        <v>44</v>
      </c>
      <c r="B101" s="142" t="s">
        <v>176</v>
      </c>
      <c r="C101" s="144" t="s">
        <v>606</v>
      </c>
      <c r="D101" s="198" t="s">
        <v>607</v>
      </c>
      <c r="E101" s="25" t="s">
        <v>56</v>
      </c>
      <c r="F101" s="40" t="s">
        <v>863</v>
      </c>
      <c r="G101" s="54"/>
      <c r="H101" s="26"/>
      <c r="I101" s="140" t="s">
        <v>50</v>
      </c>
      <c r="J101" s="196" t="s">
        <v>51</v>
      </c>
      <c r="K101" s="140" t="s">
        <v>50</v>
      </c>
      <c r="L101" s="152" t="s">
        <v>179</v>
      </c>
      <c r="M101" s="153"/>
      <c r="N101" s="153"/>
      <c r="O101" s="153"/>
      <c r="P101" s="199"/>
      <c r="Q101" s="37"/>
      <c r="R101" s="37"/>
      <c r="S101" s="38"/>
      <c r="T101" s="198">
        <v>0.0</v>
      </c>
      <c r="U101" s="37">
        <v>527.75</v>
      </c>
      <c r="V101" s="198">
        <v>1.0</v>
      </c>
      <c r="W101" s="197">
        <v>263.87</v>
      </c>
      <c r="X101" s="26">
        <f t="shared" si="1"/>
        <v>0.5</v>
      </c>
      <c r="Y101" s="88">
        <f t="shared" si="2"/>
        <v>263.87</v>
      </c>
      <c r="Z101" s="92">
        <f t="shared" si="5"/>
        <v>263.87</v>
      </c>
      <c r="AA101" s="45"/>
      <c r="AB101" s="44"/>
      <c r="AC101" s="44"/>
    </row>
    <row r="102" ht="15.75" customHeight="1">
      <c r="A102" s="25" t="s">
        <v>44</v>
      </c>
      <c r="B102" s="142" t="s">
        <v>176</v>
      </c>
      <c r="C102" s="137" t="s">
        <v>606</v>
      </c>
      <c r="D102" s="198" t="s">
        <v>607</v>
      </c>
      <c r="E102" s="25" t="s">
        <v>56</v>
      </c>
      <c r="F102" s="40" t="s">
        <v>863</v>
      </c>
      <c r="G102" s="54"/>
      <c r="H102" s="26"/>
      <c r="I102" s="140" t="s">
        <v>50</v>
      </c>
      <c r="J102" s="196" t="s">
        <v>51</v>
      </c>
      <c r="K102" s="140" t="s">
        <v>50</v>
      </c>
      <c r="L102" s="152" t="s">
        <v>179</v>
      </c>
      <c r="M102" s="153"/>
      <c r="N102" s="153"/>
      <c r="O102" s="153"/>
      <c r="P102" s="199"/>
      <c r="Q102" s="37"/>
      <c r="R102" s="37"/>
      <c r="S102" s="38"/>
      <c r="T102" s="198">
        <v>1.0</v>
      </c>
      <c r="U102" s="37">
        <v>527.75</v>
      </c>
      <c r="V102" s="198">
        <v>1.0</v>
      </c>
      <c r="W102" s="197">
        <v>263.87</v>
      </c>
      <c r="X102" s="26">
        <f t="shared" si="1"/>
        <v>1.5</v>
      </c>
      <c r="Y102" s="88">
        <f t="shared" si="2"/>
        <v>791.62</v>
      </c>
      <c r="Z102" s="92">
        <f t="shared" si="5"/>
        <v>791.62</v>
      </c>
      <c r="AA102" s="45"/>
      <c r="AB102" s="44"/>
      <c r="AC102" s="44"/>
    </row>
    <row r="103" ht="15.75" customHeight="1">
      <c r="A103" s="25" t="s">
        <v>44</v>
      </c>
      <c r="B103" s="142" t="s">
        <v>176</v>
      </c>
      <c r="C103" s="137" t="s">
        <v>192</v>
      </c>
      <c r="D103" s="198" t="s">
        <v>193</v>
      </c>
      <c r="E103" s="25" t="s">
        <v>56</v>
      </c>
      <c r="F103" s="40" t="s">
        <v>863</v>
      </c>
      <c r="G103" s="54"/>
      <c r="H103" s="26"/>
      <c r="I103" s="140" t="s">
        <v>50</v>
      </c>
      <c r="J103" s="196" t="s">
        <v>51</v>
      </c>
      <c r="K103" s="140" t="s">
        <v>50</v>
      </c>
      <c r="L103" s="152" t="s">
        <v>179</v>
      </c>
      <c r="M103" s="153"/>
      <c r="N103" s="153"/>
      <c r="O103" s="153"/>
      <c r="P103" s="199"/>
      <c r="Q103" s="37"/>
      <c r="R103" s="37"/>
      <c r="S103" s="38"/>
      <c r="T103" s="198">
        <v>1.0</v>
      </c>
      <c r="U103" s="37">
        <v>527.75</v>
      </c>
      <c r="V103" s="198">
        <v>1.0</v>
      </c>
      <c r="W103" s="197">
        <v>263.87</v>
      </c>
      <c r="X103" s="26">
        <f t="shared" si="1"/>
        <v>1.5</v>
      </c>
      <c r="Y103" s="88">
        <f t="shared" si="2"/>
        <v>791.62</v>
      </c>
      <c r="Z103" s="92">
        <f t="shared" si="5"/>
        <v>791.62</v>
      </c>
      <c r="AA103" s="45"/>
      <c r="AB103" s="44"/>
      <c r="AC103" s="44"/>
    </row>
    <row r="104" ht="15.75" customHeight="1">
      <c r="A104" s="25" t="s">
        <v>44</v>
      </c>
      <c r="B104" s="142" t="s">
        <v>176</v>
      </c>
      <c r="C104" s="137" t="s">
        <v>194</v>
      </c>
      <c r="D104" s="198" t="s">
        <v>195</v>
      </c>
      <c r="E104" s="25" t="s">
        <v>56</v>
      </c>
      <c r="F104" s="40" t="s">
        <v>863</v>
      </c>
      <c r="G104" s="54"/>
      <c r="H104" s="26"/>
      <c r="I104" s="140" t="s">
        <v>50</v>
      </c>
      <c r="J104" s="196" t="s">
        <v>51</v>
      </c>
      <c r="K104" s="140" t="s">
        <v>50</v>
      </c>
      <c r="L104" s="152" t="s">
        <v>179</v>
      </c>
      <c r="M104" s="153"/>
      <c r="N104" s="153"/>
      <c r="O104" s="153"/>
      <c r="P104" s="199"/>
      <c r="Q104" s="37"/>
      <c r="R104" s="37"/>
      <c r="S104" s="38"/>
      <c r="T104" s="198">
        <v>1.0</v>
      </c>
      <c r="U104" s="37">
        <v>527.75</v>
      </c>
      <c r="V104" s="198">
        <v>1.0</v>
      </c>
      <c r="W104" s="197">
        <v>263.87</v>
      </c>
      <c r="X104" s="26">
        <f t="shared" si="1"/>
        <v>1.5</v>
      </c>
      <c r="Y104" s="88">
        <f t="shared" si="2"/>
        <v>791.62</v>
      </c>
      <c r="Z104" s="92">
        <f t="shared" si="5"/>
        <v>791.62</v>
      </c>
      <c r="AA104" s="45"/>
      <c r="AB104" s="44"/>
      <c r="AC104" s="44"/>
    </row>
    <row r="105" ht="15.75" customHeight="1">
      <c r="A105" s="25" t="s">
        <v>44</v>
      </c>
      <c r="B105" s="142" t="s">
        <v>176</v>
      </c>
      <c r="C105" s="137" t="s">
        <v>512</v>
      </c>
      <c r="D105" s="198" t="s">
        <v>513</v>
      </c>
      <c r="E105" s="25" t="s">
        <v>56</v>
      </c>
      <c r="F105" s="40" t="s">
        <v>863</v>
      </c>
      <c r="G105" s="54"/>
      <c r="H105" s="26"/>
      <c r="I105" s="140" t="s">
        <v>50</v>
      </c>
      <c r="J105" s="196" t="s">
        <v>51</v>
      </c>
      <c r="K105" s="140" t="s">
        <v>50</v>
      </c>
      <c r="L105" s="152" t="s">
        <v>179</v>
      </c>
      <c r="M105" s="153"/>
      <c r="N105" s="153"/>
      <c r="O105" s="153"/>
      <c r="P105" s="199"/>
      <c r="Q105" s="37"/>
      <c r="R105" s="37"/>
      <c r="S105" s="38"/>
      <c r="T105" s="198">
        <v>1.0</v>
      </c>
      <c r="U105" s="37">
        <v>527.75</v>
      </c>
      <c r="V105" s="198">
        <v>1.0</v>
      </c>
      <c r="W105" s="197">
        <v>263.87</v>
      </c>
      <c r="X105" s="26">
        <f t="shared" si="1"/>
        <v>1.5</v>
      </c>
      <c r="Y105" s="88">
        <f t="shared" si="2"/>
        <v>791.62</v>
      </c>
      <c r="Z105" s="92">
        <f t="shared" si="5"/>
        <v>791.62</v>
      </c>
      <c r="AA105" s="45"/>
      <c r="AB105" s="44"/>
      <c r="AC105" s="44"/>
    </row>
    <row r="106" ht="15.75" customHeight="1">
      <c r="A106" s="25" t="s">
        <v>44</v>
      </c>
      <c r="B106" s="142" t="s">
        <v>176</v>
      </c>
      <c r="C106" s="137" t="s">
        <v>397</v>
      </c>
      <c r="D106" s="198" t="s">
        <v>398</v>
      </c>
      <c r="E106" s="25" t="s">
        <v>56</v>
      </c>
      <c r="F106" s="40" t="s">
        <v>863</v>
      </c>
      <c r="G106" s="54"/>
      <c r="H106" s="26"/>
      <c r="I106" s="140" t="s">
        <v>50</v>
      </c>
      <c r="J106" s="196" t="s">
        <v>51</v>
      </c>
      <c r="K106" s="140" t="s">
        <v>50</v>
      </c>
      <c r="L106" s="152" t="s">
        <v>179</v>
      </c>
      <c r="M106" s="153"/>
      <c r="N106" s="153"/>
      <c r="O106" s="153"/>
      <c r="P106" s="199"/>
      <c r="Q106" s="37"/>
      <c r="R106" s="37"/>
      <c r="S106" s="38"/>
      <c r="T106" s="198">
        <v>1.0</v>
      </c>
      <c r="U106" s="37">
        <v>527.75</v>
      </c>
      <c r="V106" s="198">
        <v>1.0</v>
      </c>
      <c r="W106" s="197">
        <v>263.87</v>
      </c>
      <c r="X106" s="26">
        <f t="shared" si="1"/>
        <v>1.5</v>
      </c>
      <c r="Y106" s="88">
        <f t="shared" si="2"/>
        <v>791.62</v>
      </c>
      <c r="Z106" s="92">
        <f t="shared" si="5"/>
        <v>791.62</v>
      </c>
      <c r="AA106" s="45"/>
      <c r="AB106" s="44"/>
      <c r="AC106" s="44"/>
    </row>
    <row r="107" ht="15.75" customHeight="1">
      <c r="A107" s="25" t="s">
        <v>44</v>
      </c>
      <c r="B107" s="142" t="s">
        <v>176</v>
      </c>
      <c r="C107" s="137" t="s">
        <v>218</v>
      </c>
      <c r="D107" s="198" t="s">
        <v>219</v>
      </c>
      <c r="E107" s="25" t="s">
        <v>56</v>
      </c>
      <c r="F107" s="40" t="s">
        <v>863</v>
      </c>
      <c r="G107" s="54"/>
      <c r="H107" s="26"/>
      <c r="I107" s="140" t="s">
        <v>50</v>
      </c>
      <c r="J107" s="196" t="s">
        <v>51</v>
      </c>
      <c r="K107" s="140" t="s">
        <v>50</v>
      </c>
      <c r="L107" s="152" t="s">
        <v>179</v>
      </c>
      <c r="M107" s="153"/>
      <c r="N107" s="153"/>
      <c r="O107" s="153"/>
      <c r="P107" s="199"/>
      <c r="Q107" s="37"/>
      <c r="R107" s="37"/>
      <c r="S107" s="38"/>
      <c r="T107" s="198">
        <v>1.0</v>
      </c>
      <c r="U107" s="37">
        <v>527.75</v>
      </c>
      <c r="V107" s="198">
        <v>1.0</v>
      </c>
      <c r="W107" s="197">
        <v>263.87</v>
      </c>
      <c r="X107" s="26">
        <f t="shared" si="1"/>
        <v>1.5</v>
      </c>
      <c r="Y107" s="88">
        <f t="shared" si="2"/>
        <v>791.62</v>
      </c>
      <c r="Z107" s="92">
        <f t="shared" si="5"/>
        <v>791.62</v>
      </c>
      <c r="AA107" s="45"/>
      <c r="AB107" s="44"/>
      <c r="AC107" s="44"/>
    </row>
    <row r="108" ht="15.75" customHeight="1">
      <c r="A108" s="25" t="s">
        <v>44</v>
      </c>
      <c r="B108" s="142" t="s">
        <v>176</v>
      </c>
      <c r="C108" s="137" t="s">
        <v>514</v>
      </c>
      <c r="D108" s="198" t="s">
        <v>515</v>
      </c>
      <c r="E108" s="25" t="s">
        <v>56</v>
      </c>
      <c r="F108" s="40" t="s">
        <v>863</v>
      </c>
      <c r="G108" s="54"/>
      <c r="H108" s="26"/>
      <c r="I108" s="140" t="s">
        <v>50</v>
      </c>
      <c r="J108" s="196" t="s">
        <v>51</v>
      </c>
      <c r="K108" s="140" t="s">
        <v>50</v>
      </c>
      <c r="L108" s="152" t="s">
        <v>179</v>
      </c>
      <c r="M108" s="153"/>
      <c r="N108" s="153"/>
      <c r="O108" s="153"/>
      <c r="P108" s="199"/>
      <c r="Q108" s="37"/>
      <c r="R108" s="37"/>
      <c r="S108" s="38"/>
      <c r="T108" s="198">
        <v>1.0</v>
      </c>
      <c r="U108" s="37">
        <v>527.75</v>
      </c>
      <c r="V108" s="198">
        <v>1.0</v>
      </c>
      <c r="W108" s="197">
        <v>263.87</v>
      </c>
      <c r="X108" s="26">
        <f t="shared" si="1"/>
        <v>1.5</v>
      </c>
      <c r="Y108" s="88">
        <f t="shared" si="2"/>
        <v>791.62</v>
      </c>
      <c r="Z108" s="92">
        <f t="shared" si="5"/>
        <v>791.62</v>
      </c>
      <c r="AA108" s="45"/>
      <c r="AB108" s="44"/>
      <c r="AC108" s="44"/>
    </row>
    <row r="109" ht="15.75" customHeight="1">
      <c r="A109" s="25" t="s">
        <v>44</v>
      </c>
      <c r="B109" s="142" t="s">
        <v>176</v>
      </c>
      <c r="C109" s="137" t="s">
        <v>516</v>
      </c>
      <c r="D109" s="198" t="s">
        <v>517</v>
      </c>
      <c r="E109" s="25" t="s">
        <v>56</v>
      </c>
      <c r="F109" s="40" t="s">
        <v>863</v>
      </c>
      <c r="G109" s="54"/>
      <c r="H109" s="26"/>
      <c r="I109" s="140" t="s">
        <v>50</v>
      </c>
      <c r="J109" s="196" t="s">
        <v>51</v>
      </c>
      <c r="K109" s="140" t="s">
        <v>50</v>
      </c>
      <c r="L109" s="152" t="s">
        <v>179</v>
      </c>
      <c r="M109" s="153"/>
      <c r="N109" s="153"/>
      <c r="O109" s="153"/>
      <c r="P109" s="199"/>
      <c r="Q109" s="37"/>
      <c r="R109" s="37"/>
      <c r="S109" s="38"/>
      <c r="T109" s="198">
        <v>1.0</v>
      </c>
      <c r="U109" s="37">
        <v>527.75</v>
      </c>
      <c r="V109" s="198">
        <v>1.0</v>
      </c>
      <c r="W109" s="197">
        <v>263.87</v>
      </c>
      <c r="X109" s="26">
        <f t="shared" si="1"/>
        <v>1.5</v>
      </c>
      <c r="Y109" s="88">
        <f t="shared" si="2"/>
        <v>791.62</v>
      </c>
      <c r="Z109" s="92">
        <f t="shared" si="5"/>
        <v>791.62</v>
      </c>
      <c r="AA109" s="45"/>
      <c r="AB109" s="44"/>
      <c r="AC109" s="44"/>
    </row>
    <row r="110" ht="15.75" customHeight="1">
      <c r="A110" s="25" t="s">
        <v>44</v>
      </c>
      <c r="B110" s="142" t="s">
        <v>176</v>
      </c>
      <c r="C110" s="137" t="s">
        <v>196</v>
      </c>
      <c r="D110" s="198" t="s">
        <v>197</v>
      </c>
      <c r="E110" s="25" t="s">
        <v>56</v>
      </c>
      <c r="F110" s="40" t="s">
        <v>863</v>
      </c>
      <c r="G110" s="54"/>
      <c r="H110" s="26"/>
      <c r="I110" s="140" t="s">
        <v>50</v>
      </c>
      <c r="J110" s="196" t="s">
        <v>51</v>
      </c>
      <c r="K110" s="140" t="s">
        <v>50</v>
      </c>
      <c r="L110" s="152" t="s">
        <v>179</v>
      </c>
      <c r="M110" s="153"/>
      <c r="N110" s="153"/>
      <c r="O110" s="153"/>
      <c r="P110" s="199"/>
      <c r="Q110" s="37"/>
      <c r="R110" s="37"/>
      <c r="S110" s="38"/>
      <c r="T110" s="198">
        <v>1.0</v>
      </c>
      <c r="U110" s="37">
        <v>527.75</v>
      </c>
      <c r="V110" s="198">
        <v>1.0</v>
      </c>
      <c r="W110" s="197">
        <v>263.87</v>
      </c>
      <c r="X110" s="26">
        <f t="shared" si="1"/>
        <v>1.5</v>
      </c>
      <c r="Y110" s="88">
        <f t="shared" si="2"/>
        <v>791.62</v>
      </c>
      <c r="Z110" s="92">
        <f t="shared" si="5"/>
        <v>791.62</v>
      </c>
      <c r="AA110" s="45"/>
      <c r="AB110" s="44"/>
      <c r="AC110" s="44"/>
    </row>
    <row r="111" ht="15.75" customHeight="1">
      <c r="A111" s="25" t="s">
        <v>44</v>
      </c>
      <c r="B111" s="142" t="s">
        <v>176</v>
      </c>
      <c r="C111" s="137" t="s">
        <v>520</v>
      </c>
      <c r="D111" s="198" t="s">
        <v>521</v>
      </c>
      <c r="E111" s="25" t="s">
        <v>56</v>
      </c>
      <c r="F111" s="40" t="s">
        <v>863</v>
      </c>
      <c r="G111" s="54"/>
      <c r="H111" s="26"/>
      <c r="I111" s="140" t="s">
        <v>50</v>
      </c>
      <c r="J111" s="196" t="s">
        <v>51</v>
      </c>
      <c r="K111" s="140" t="s">
        <v>50</v>
      </c>
      <c r="L111" s="152" t="s">
        <v>179</v>
      </c>
      <c r="M111" s="153"/>
      <c r="N111" s="153"/>
      <c r="O111" s="153"/>
      <c r="P111" s="199"/>
      <c r="Q111" s="37"/>
      <c r="R111" s="37"/>
      <c r="S111" s="38"/>
      <c r="T111" s="198">
        <v>1.0</v>
      </c>
      <c r="U111" s="37">
        <v>527.75</v>
      </c>
      <c r="V111" s="198">
        <v>1.0</v>
      </c>
      <c r="W111" s="197">
        <v>263.87</v>
      </c>
      <c r="X111" s="26">
        <f t="shared" si="1"/>
        <v>1.5</v>
      </c>
      <c r="Y111" s="88">
        <f t="shared" si="2"/>
        <v>791.62</v>
      </c>
      <c r="Z111" s="92">
        <f t="shared" si="5"/>
        <v>791.62</v>
      </c>
      <c r="AA111" s="45"/>
      <c r="AB111" s="44"/>
      <c r="AC111" s="44"/>
    </row>
    <row r="112" ht="15.75" customHeight="1">
      <c r="A112" s="25" t="s">
        <v>44</v>
      </c>
      <c r="B112" s="142" t="s">
        <v>176</v>
      </c>
      <c r="C112" s="137" t="s">
        <v>522</v>
      </c>
      <c r="D112" s="198" t="s">
        <v>521</v>
      </c>
      <c r="E112" s="25" t="s">
        <v>56</v>
      </c>
      <c r="F112" s="40" t="s">
        <v>863</v>
      </c>
      <c r="G112" s="54"/>
      <c r="H112" s="26"/>
      <c r="I112" s="140" t="s">
        <v>50</v>
      </c>
      <c r="J112" s="196" t="s">
        <v>51</v>
      </c>
      <c r="K112" s="140" t="s">
        <v>50</v>
      </c>
      <c r="L112" s="152" t="s">
        <v>179</v>
      </c>
      <c r="M112" s="153"/>
      <c r="N112" s="153"/>
      <c r="O112" s="153"/>
      <c r="P112" s="199"/>
      <c r="Q112" s="37"/>
      <c r="R112" s="37"/>
      <c r="S112" s="38"/>
      <c r="T112" s="198">
        <v>1.0</v>
      </c>
      <c r="U112" s="37">
        <v>527.75</v>
      </c>
      <c r="V112" s="198">
        <v>1.0</v>
      </c>
      <c r="W112" s="197">
        <v>263.87</v>
      </c>
      <c r="X112" s="26">
        <f t="shared" si="1"/>
        <v>1.5</v>
      </c>
      <c r="Y112" s="88">
        <f t="shared" si="2"/>
        <v>791.62</v>
      </c>
      <c r="Z112" s="92">
        <f t="shared" si="5"/>
        <v>791.62</v>
      </c>
      <c r="AA112" s="45"/>
      <c r="AB112" s="44"/>
      <c r="AC112" s="44"/>
    </row>
    <row r="113" ht="15.75" customHeight="1">
      <c r="A113" s="25" t="s">
        <v>44</v>
      </c>
      <c r="B113" s="142" t="s">
        <v>176</v>
      </c>
      <c r="C113" s="137" t="s">
        <v>608</v>
      </c>
      <c r="D113" s="198" t="s">
        <v>609</v>
      </c>
      <c r="E113" s="25" t="s">
        <v>56</v>
      </c>
      <c r="F113" s="40" t="s">
        <v>863</v>
      </c>
      <c r="G113" s="54"/>
      <c r="H113" s="26"/>
      <c r="I113" s="140" t="s">
        <v>50</v>
      </c>
      <c r="J113" s="196" t="s">
        <v>51</v>
      </c>
      <c r="K113" s="140" t="s">
        <v>50</v>
      </c>
      <c r="L113" s="152" t="s">
        <v>179</v>
      </c>
      <c r="M113" s="153"/>
      <c r="N113" s="153"/>
      <c r="O113" s="153"/>
      <c r="P113" s="199"/>
      <c r="Q113" s="37"/>
      <c r="R113" s="37"/>
      <c r="S113" s="38"/>
      <c r="T113" s="198">
        <v>1.0</v>
      </c>
      <c r="U113" s="37">
        <v>527.75</v>
      </c>
      <c r="V113" s="198">
        <v>1.0</v>
      </c>
      <c r="W113" s="197">
        <v>263.87</v>
      </c>
      <c r="X113" s="26">
        <f t="shared" si="1"/>
        <v>1.5</v>
      </c>
      <c r="Y113" s="88">
        <f t="shared" si="2"/>
        <v>791.62</v>
      </c>
      <c r="Z113" s="92">
        <f t="shared" si="5"/>
        <v>791.62</v>
      </c>
      <c r="AA113" s="45"/>
      <c r="AB113" s="44"/>
      <c r="AC113" s="44"/>
    </row>
    <row r="114" ht="15.75" customHeight="1">
      <c r="A114" s="25" t="s">
        <v>44</v>
      </c>
      <c r="B114" s="142" t="s">
        <v>176</v>
      </c>
      <c r="C114" s="137" t="s">
        <v>198</v>
      </c>
      <c r="D114" s="198" t="s">
        <v>199</v>
      </c>
      <c r="E114" s="25" t="s">
        <v>56</v>
      </c>
      <c r="F114" s="40" t="s">
        <v>863</v>
      </c>
      <c r="G114" s="54"/>
      <c r="H114" s="26"/>
      <c r="I114" s="140" t="s">
        <v>50</v>
      </c>
      <c r="J114" s="196" t="s">
        <v>51</v>
      </c>
      <c r="K114" s="140" t="s">
        <v>50</v>
      </c>
      <c r="L114" s="152" t="s">
        <v>179</v>
      </c>
      <c r="M114" s="153"/>
      <c r="N114" s="153"/>
      <c r="O114" s="153"/>
      <c r="P114" s="199"/>
      <c r="Q114" s="37"/>
      <c r="R114" s="37"/>
      <c r="S114" s="38"/>
      <c r="T114" s="198">
        <v>1.0</v>
      </c>
      <c r="U114" s="37">
        <v>527.75</v>
      </c>
      <c r="V114" s="198">
        <v>1.0</v>
      </c>
      <c r="W114" s="197">
        <v>263.87</v>
      </c>
      <c r="X114" s="26">
        <f t="shared" si="1"/>
        <v>1.5</v>
      </c>
      <c r="Y114" s="88">
        <f t="shared" si="2"/>
        <v>791.62</v>
      </c>
      <c r="Z114" s="92">
        <f t="shared" si="5"/>
        <v>791.62</v>
      </c>
      <c r="AA114" s="45"/>
      <c r="AB114" s="44"/>
      <c r="AC114" s="44"/>
    </row>
    <row r="115" ht="15.75" customHeight="1">
      <c r="A115" s="25" t="s">
        <v>44</v>
      </c>
      <c r="B115" s="142" t="s">
        <v>176</v>
      </c>
      <c r="C115" s="137" t="s">
        <v>524</v>
      </c>
      <c r="D115" s="198" t="s">
        <v>610</v>
      </c>
      <c r="E115" s="25" t="s">
        <v>56</v>
      </c>
      <c r="F115" s="40" t="s">
        <v>863</v>
      </c>
      <c r="G115" s="54"/>
      <c r="H115" s="26"/>
      <c r="I115" s="140" t="s">
        <v>50</v>
      </c>
      <c r="J115" s="196" t="s">
        <v>51</v>
      </c>
      <c r="K115" s="140" t="s">
        <v>50</v>
      </c>
      <c r="L115" s="152" t="s">
        <v>179</v>
      </c>
      <c r="M115" s="153"/>
      <c r="N115" s="153"/>
      <c r="O115" s="153"/>
      <c r="P115" s="199"/>
      <c r="Q115" s="37"/>
      <c r="R115" s="37"/>
      <c r="S115" s="38"/>
      <c r="T115" s="198">
        <v>1.0</v>
      </c>
      <c r="U115" s="37">
        <v>527.75</v>
      </c>
      <c r="V115" s="198">
        <v>1.0</v>
      </c>
      <c r="W115" s="197">
        <v>263.87</v>
      </c>
      <c r="X115" s="26">
        <f t="shared" si="1"/>
        <v>1.5</v>
      </c>
      <c r="Y115" s="88">
        <f t="shared" si="2"/>
        <v>791.62</v>
      </c>
      <c r="Z115" s="92">
        <f t="shared" si="5"/>
        <v>791.62</v>
      </c>
      <c r="AA115" s="45"/>
      <c r="AB115" s="44"/>
      <c r="AC115" s="44"/>
    </row>
    <row r="116" ht="15.75" customHeight="1">
      <c r="A116" s="25" t="s">
        <v>44</v>
      </c>
      <c r="B116" s="142" t="s">
        <v>176</v>
      </c>
      <c r="C116" s="137" t="s">
        <v>200</v>
      </c>
      <c r="D116" s="198" t="s">
        <v>201</v>
      </c>
      <c r="E116" s="25" t="s">
        <v>56</v>
      </c>
      <c r="F116" s="40" t="s">
        <v>863</v>
      </c>
      <c r="G116" s="54"/>
      <c r="H116" s="26"/>
      <c r="I116" s="140" t="s">
        <v>50</v>
      </c>
      <c r="J116" s="196" t="s">
        <v>51</v>
      </c>
      <c r="K116" s="140" t="s">
        <v>50</v>
      </c>
      <c r="L116" s="152" t="s">
        <v>179</v>
      </c>
      <c r="M116" s="153"/>
      <c r="N116" s="153"/>
      <c r="O116" s="153"/>
      <c r="P116" s="199"/>
      <c r="Q116" s="37"/>
      <c r="R116" s="37"/>
      <c r="S116" s="38"/>
      <c r="T116" s="198">
        <v>1.0</v>
      </c>
      <c r="U116" s="37">
        <v>527.75</v>
      </c>
      <c r="V116" s="198">
        <v>1.0</v>
      </c>
      <c r="W116" s="197">
        <v>263.87</v>
      </c>
      <c r="X116" s="26">
        <f t="shared" si="1"/>
        <v>1.5</v>
      </c>
      <c r="Y116" s="88">
        <f t="shared" si="2"/>
        <v>791.62</v>
      </c>
      <c r="Z116" s="92">
        <f t="shared" si="5"/>
        <v>791.62</v>
      </c>
      <c r="AA116" s="45"/>
      <c r="AB116" s="44"/>
      <c r="AC116" s="44"/>
    </row>
    <row r="117" ht="15.75" customHeight="1">
      <c r="A117" s="25" t="s">
        <v>44</v>
      </c>
      <c r="B117" s="142" t="s">
        <v>176</v>
      </c>
      <c r="C117" s="137" t="s">
        <v>202</v>
      </c>
      <c r="D117" s="198" t="s">
        <v>203</v>
      </c>
      <c r="E117" s="25" t="s">
        <v>56</v>
      </c>
      <c r="F117" s="40" t="s">
        <v>863</v>
      </c>
      <c r="G117" s="54"/>
      <c r="H117" s="26"/>
      <c r="I117" s="140" t="s">
        <v>50</v>
      </c>
      <c r="J117" s="196" t="s">
        <v>51</v>
      </c>
      <c r="K117" s="140" t="s">
        <v>50</v>
      </c>
      <c r="L117" s="152" t="s">
        <v>179</v>
      </c>
      <c r="M117" s="153"/>
      <c r="N117" s="153"/>
      <c r="O117" s="153"/>
      <c r="P117" s="199"/>
      <c r="Q117" s="37"/>
      <c r="R117" s="37"/>
      <c r="S117" s="38"/>
      <c r="T117" s="198">
        <v>1.0</v>
      </c>
      <c r="U117" s="37">
        <v>527.75</v>
      </c>
      <c r="V117" s="198">
        <v>1.0</v>
      </c>
      <c r="W117" s="197">
        <v>263.87</v>
      </c>
      <c r="X117" s="26">
        <f t="shared" si="1"/>
        <v>1.5</v>
      </c>
      <c r="Y117" s="88">
        <f t="shared" si="2"/>
        <v>791.62</v>
      </c>
      <c r="Z117" s="92">
        <f t="shared" si="5"/>
        <v>791.62</v>
      </c>
      <c r="AA117" s="45"/>
      <c r="AB117" s="44"/>
      <c r="AC117" s="44"/>
    </row>
    <row r="118" ht="15.75" customHeight="1">
      <c r="A118" s="25" t="s">
        <v>44</v>
      </c>
      <c r="B118" s="142" t="s">
        <v>176</v>
      </c>
      <c r="C118" s="137" t="s">
        <v>204</v>
      </c>
      <c r="D118" s="198" t="s">
        <v>205</v>
      </c>
      <c r="E118" s="25" t="s">
        <v>56</v>
      </c>
      <c r="F118" s="40" t="s">
        <v>863</v>
      </c>
      <c r="G118" s="54"/>
      <c r="H118" s="26"/>
      <c r="I118" s="140" t="s">
        <v>50</v>
      </c>
      <c r="J118" s="196" t="s">
        <v>51</v>
      </c>
      <c r="K118" s="140" t="s">
        <v>50</v>
      </c>
      <c r="L118" s="152" t="s">
        <v>179</v>
      </c>
      <c r="M118" s="153"/>
      <c r="N118" s="153"/>
      <c r="O118" s="153"/>
      <c r="P118" s="199"/>
      <c r="Q118" s="37"/>
      <c r="R118" s="37"/>
      <c r="S118" s="38"/>
      <c r="T118" s="198">
        <v>1.0</v>
      </c>
      <c r="U118" s="37">
        <v>527.75</v>
      </c>
      <c r="V118" s="198">
        <v>1.0</v>
      </c>
      <c r="W118" s="197">
        <v>263.87</v>
      </c>
      <c r="X118" s="26">
        <f t="shared" si="1"/>
        <v>1.5</v>
      </c>
      <c r="Y118" s="88">
        <f t="shared" si="2"/>
        <v>791.62</v>
      </c>
      <c r="Z118" s="92">
        <f t="shared" si="5"/>
        <v>791.62</v>
      </c>
      <c r="AA118" s="45"/>
      <c r="AB118" s="44"/>
      <c r="AC118" s="44"/>
    </row>
    <row r="119" ht="15.75" customHeight="1">
      <c r="A119" s="25" t="s">
        <v>44</v>
      </c>
      <c r="B119" s="142" t="s">
        <v>176</v>
      </c>
      <c r="C119" s="137" t="s">
        <v>525</v>
      </c>
      <c r="D119" s="198" t="s">
        <v>526</v>
      </c>
      <c r="E119" s="25" t="s">
        <v>56</v>
      </c>
      <c r="F119" s="40" t="s">
        <v>863</v>
      </c>
      <c r="G119" s="54"/>
      <c r="H119" s="26"/>
      <c r="I119" s="140" t="s">
        <v>50</v>
      </c>
      <c r="J119" s="196" t="s">
        <v>51</v>
      </c>
      <c r="K119" s="140" t="s">
        <v>50</v>
      </c>
      <c r="L119" s="152" t="s">
        <v>179</v>
      </c>
      <c r="M119" s="153"/>
      <c r="N119" s="153"/>
      <c r="O119" s="153"/>
      <c r="P119" s="199"/>
      <c r="Q119" s="37"/>
      <c r="R119" s="37"/>
      <c r="S119" s="38"/>
      <c r="T119" s="198">
        <v>1.0</v>
      </c>
      <c r="U119" s="37">
        <v>527.75</v>
      </c>
      <c r="V119" s="198">
        <v>1.0</v>
      </c>
      <c r="W119" s="197">
        <v>263.87</v>
      </c>
      <c r="X119" s="26">
        <f t="shared" si="1"/>
        <v>1.5</v>
      </c>
      <c r="Y119" s="88">
        <f t="shared" si="2"/>
        <v>791.62</v>
      </c>
      <c r="Z119" s="92">
        <f t="shared" si="5"/>
        <v>791.62</v>
      </c>
      <c r="AA119" s="45"/>
      <c r="AB119" s="44"/>
      <c r="AC119" s="44"/>
    </row>
    <row r="120" ht="15.75" customHeight="1">
      <c r="A120" s="25" t="s">
        <v>44</v>
      </c>
      <c r="B120" s="142" t="s">
        <v>176</v>
      </c>
      <c r="C120" s="137" t="s">
        <v>527</v>
      </c>
      <c r="D120" s="198" t="s">
        <v>528</v>
      </c>
      <c r="E120" s="25" t="s">
        <v>56</v>
      </c>
      <c r="F120" s="40" t="s">
        <v>863</v>
      </c>
      <c r="G120" s="54"/>
      <c r="H120" s="26"/>
      <c r="I120" s="140" t="s">
        <v>50</v>
      </c>
      <c r="J120" s="196" t="s">
        <v>51</v>
      </c>
      <c r="K120" s="140" t="s">
        <v>50</v>
      </c>
      <c r="L120" s="152" t="s">
        <v>179</v>
      </c>
      <c r="M120" s="153"/>
      <c r="N120" s="153"/>
      <c r="O120" s="153"/>
      <c r="P120" s="199"/>
      <c r="Q120" s="37"/>
      <c r="R120" s="37"/>
      <c r="S120" s="38"/>
      <c r="T120" s="198">
        <v>1.0</v>
      </c>
      <c r="U120" s="37">
        <v>527.75</v>
      </c>
      <c r="V120" s="198">
        <v>1.0</v>
      </c>
      <c r="W120" s="197">
        <v>263.87</v>
      </c>
      <c r="X120" s="26">
        <f t="shared" si="1"/>
        <v>1.5</v>
      </c>
      <c r="Y120" s="88">
        <f t="shared" si="2"/>
        <v>791.62</v>
      </c>
      <c r="Z120" s="92">
        <f t="shared" si="5"/>
        <v>791.62</v>
      </c>
      <c r="AA120" s="45"/>
      <c r="AB120" s="44"/>
      <c r="AC120" s="44"/>
    </row>
    <row r="121" ht="15.75" customHeight="1">
      <c r="A121" s="25" t="s">
        <v>44</v>
      </c>
      <c r="B121" s="142" t="s">
        <v>176</v>
      </c>
      <c r="C121" s="137" t="s">
        <v>531</v>
      </c>
      <c r="D121" s="198" t="s">
        <v>532</v>
      </c>
      <c r="E121" s="25" t="s">
        <v>56</v>
      </c>
      <c r="F121" s="40" t="s">
        <v>863</v>
      </c>
      <c r="G121" s="54"/>
      <c r="H121" s="26"/>
      <c r="I121" s="140" t="s">
        <v>50</v>
      </c>
      <c r="J121" s="196" t="s">
        <v>51</v>
      </c>
      <c r="K121" s="140" t="s">
        <v>50</v>
      </c>
      <c r="L121" s="152" t="s">
        <v>179</v>
      </c>
      <c r="M121" s="153"/>
      <c r="N121" s="153"/>
      <c r="O121" s="153"/>
      <c r="P121" s="199"/>
      <c r="Q121" s="37"/>
      <c r="R121" s="37"/>
      <c r="S121" s="38"/>
      <c r="T121" s="198">
        <v>1.0</v>
      </c>
      <c r="U121" s="37">
        <v>527.75</v>
      </c>
      <c r="V121" s="198">
        <v>1.0</v>
      </c>
      <c r="W121" s="197">
        <v>263.87</v>
      </c>
      <c r="X121" s="26">
        <f t="shared" si="1"/>
        <v>1.5</v>
      </c>
      <c r="Y121" s="88">
        <f t="shared" si="2"/>
        <v>791.62</v>
      </c>
      <c r="Z121" s="92">
        <f t="shared" si="5"/>
        <v>791.62</v>
      </c>
      <c r="AA121" s="45"/>
      <c r="AB121" s="44"/>
      <c r="AC121" s="44"/>
    </row>
    <row r="122" ht="15.75" customHeight="1">
      <c r="A122" s="25" t="s">
        <v>44</v>
      </c>
      <c r="B122" s="142" t="s">
        <v>176</v>
      </c>
      <c r="C122" s="137" t="s">
        <v>496</v>
      </c>
      <c r="D122" s="198" t="s">
        <v>497</v>
      </c>
      <c r="E122" s="25" t="s">
        <v>56</v>
      </c>
      <c r="F122" s="40" t="s">
        <v>863</v>
      </c>
      <c r="G122" s="54"/>
      <c r="H122" s="26"/>
      <c r="I122" s="140" t="s">
        <v>50</v>
      </c>
      <c r="J122" s="196" t="s">
        <v>51</v>
      </c>
      <c r="K122" s="140" t="s">
        <v>50</v>
      </c>
      <c r="L122" s="152" t="s">
        <v>179</v>
      </c>
      <c r="M122" s="153"/>
      <c r="N122" s="153"/>
      <c r="O122" s="153"/>
      <c r="P122" s="199"/>
      <c r="Q122" s="37"/>
      <c r="R122" s="37"/>
      <c r="S122" s="38"/>
      <c r="T122" s="198">
        <v>1.0</v>
      </c>
      <c r="U122" s="37">
        <v>527.75</v>
      </c>
      <c r="V122" s="198">
        <v>1.0</v>
      </c>
      <c r="W122" s="197">
        <v>263.87</v>
      </c>
      <c r="X122" s="26">
        <f t="shared" si="1"/>
        <v>1.5</v>
      </c>
      <c r="Y122" s="88">
        <f t="shared" si="2"/>
        <v>791.62</v>
      </c>
      <c r="Z122" s="92">
        <f t="shared" si="5"/>
        <v>791.62</v>
      </c>
      <c r="AA122" s="45"/>
      <c r="AB122" s="44"/>
      <c r="AC122" s="44"/>
    </row>
    <row r="123" ht="15.75" customHeight="1">
      <c r="A123" s="25" t="s">
        <v>44</v>
      </c>
      <c r="B123" s="142" t="s">
        <v>176</v>
      </c>
      <c r="C123" s="137" t="s">
        <v>498</v>
      </c>
      <c r="D123" s="198" t="s">
        <v>499</v>
      </c>
      <c r="E123" s="25" t="s">
        <v>56</v>
      </c>
      <c r="F123" s="40" t="s">
        <v>863</v>
      </c>
      <c r="G123" s="54"/>
      <c r="H123" s="26"/>
      <c r="I123" s="140" t="s">
        <v>50</v>
      </c>
      <c r="J123" s="196" t="s">
        <v>51</v>
      </c>
      <c r="K123" s="140" t="s">
        <v>50</v>
      </c>
      <c r="L123" s="152" t="s">
        <v>179</v>
      </c>
      <c r="M123" s="153"/>
      <c r="N123" s="153"/>
      <c r="O123" s="153"/>
      <c r="P123" s="199"/>
      <c r="Q123" s="37"/>
      <c r="R123" s="37"/>
      <c r="S123" s="38"/>
      <c r="T123" s="198">
        <v>1.0</v>
      </c>
      <c r="U123" s="37">
        <v>527.75</v>
      </c>
      <c r="V123" s="198">
        <v>1.0</v>
      </c>
      <c r="W123" s="197">
        <v>263.87</v>
      </c>
      <c r="X123" s="26">
        <f t="shared" si="1"/>
        <v>1.5</v>
      </c>
      <c r="Y123" s="88">
        <f t="shared" si="2"/>
        <v>791.62</v>
      </c>
      <c r="Z123" s="92">
        <f t="shared" si="5"/>
        <v>791.62</v>
      </c>
      <c r="AA123" s="45"/>
      <c r="AB123" s="44"/>
      <c r="AC123" s="44"/>
    </row>
    <row r="124" ht="15.75" customHeight="1">
      <c r="A124" s="25" t="s">
        <v>44</v>
      </c>
      <c r="B124" s="142" t="s">
        <v>176</v>
      </c>
      <c r="C124" s="137" t="s">
        <v>375</v>
      </c>
      <c r="D124" s="198" t="s">
        <v>376</v>
      </c>
      <c r="E124" s="25" t="s">
        <v>56</v>
      </c>
      <c r="F124" s="40" t="s">
        <v>863</v>
      </c>
      <c r="G124" s="54"/>
      <c r="H124" s="26"/>
      <c r="I124" s="140" t="s">
        <v>50</v>
      </c>
      <c r="J124" s="196" t="s">
        <v>51</v>
      </c>
      <c r="K124" s="140" t="s">
        <v>50</v>
      </c>
      <c r="L124" s="152" t="s">
        <v>179</v>
      </c>
      <c r="M124" s="153"/>
      <c r="N124" s="153"/>
      <c r="O124" s="153"/>
      <c r="P124" s="199"/>
      <c r="Q124" s="37"/>
      <c r="R124" s="37"/>
      <c r="S124" s="38"/>
      <c r="T124" s="198">
        <v>1.0</v>
      </c>
      <c r="U124" s="37">
        <v>527.75</v>
      </c>
      <c r="V124" s="198">
        <v>1.0</v>
      </c>
      <c r="W124" s="197">
        <v>263.87</v>
      </c>
      <c r="X124" s="26">
        <f t="shared" si="1"/>
        <v>1.5</v>
      </c>
      <c r="Y124" s="88">
        <f t="shared" si="2"/>
        <v>791.62</v>
      </c>
      <c r="Z124" s="92">
        <f t="shared" si="5"/>
        <v>791.62</v>
      </c>
      <c r="AA124" s="45"/>
      <c r="AB124" s="44"/>
      <c r="AC124" s="44"/>
    </row>
    <row r="125" ht="15.75" customHeight="1">
      <c r="A125" s="25" t="s">
        <v>44</v>
      </c>
      <c r="B125" s="142" t="s">
        <v>176</v>
      </c>
      <c r="C125" s="137" t="s">
        <v>868</v>
      </c>
      <c r="D125" s="198" t="s">
        <v>869</v>
      </c>
      <c r="E125" s="25" t="s">
        <v>56</v>
      </c>
      <c r="F125" s="40" t="s">
        <v>863</v>
      </c>
      <c r="G125" s="54"/>
      <c r="H125" s="26"/>
      <c r="I125" s="140" t="s">
        <v>50</v>
      </c>
      <c r="J125" s="196" t="s">
        <v>51</v>
      </c>
      <c r="K125" s="140" t="s">
        <v>50</v>
      </c>
      <c r="L125" s="152" t="s">
        <v>179</v>
      </c>
      <c r="M125" s="153"/>
      <c r="N125" s="153"/>
      <c r="O125" s="153"/>
      <c r="P125" s="199"/>
      <c r="Q125" s="37"/>
      <c r="R125" s="37"/>
      <c r="S125" s="38"/>
      <c r="T125" s="198">
        <v>1.0</v>
      </c>
      <c r="U125" s="37">
        <v>527.75</v>
      </c>
      <c r="V125" s="198">
        <v>1.0</v>
      </c>
      <c r="W125" s="197">
        <v>263.87</v>
      </c>
      <c r="X125" s="26">
        <f t="shared" si="1"/>
        <v>1.5</v>
      </c>
      <c r="Y125" s="88">
        <f t="shared" si="2"/>
        <v>791.62</v>
      </c>
      <c r="Z125" s="92">
        <f t="shared" si="5"/>
        <v>791.62</v>
      </c>
      <c r="AA125" s="45"/>
      <c r="AB125" s="44"/>
      <c r="AC125" s="44"/>
    </row>
    <row r="126" ht="15.75" customHeight="1">
      <c r="A126" s="25" t="s">
        <v>44</v>
      </c>
      <c r="B126" s="142" t="s">
        <v>176</v>
      </c>
      <c r="C126" s="200" t="s">
        <v>870</v>
      </c>
      <c r="D126" s="198" t="s">
        <v>871</v>
      </c>
      <c r="E126" s="25" t="s">
        <v>56</v>
      </c>
      <c r="F126" s="40" t="s">
        <v>863</v>
      </c>
      <c r="G126" s="54"/>
      <c r="H126" s="26"/>
      <c r="I126" s="140" t="s">
        <v>50</v>
      </c>
      <c r="J126" s="196" t="s">
        <v>51</v>
      </c>
      <c r="K126" s="140" t="s">
        <v>50</v>
      </c>
      <c r="L126" s="152" t="s">
        <v>179</v>
      </c>
      <c r="M126" s="153"/>
      <c r="N126" s="153"/>
      <c r="O126" s="153"/>
      <c r="P126" s="199"/>
      <c r="Q126" s="37"/>
      <c r="R126" s="37"/>
      <c r="S126" s="38"/>
      <c r="T126" s="198">
        <v>1.0</v>
      </c>
      <c r="U126" s="37">
        <v>527.75</v>
      </c>
      <c r="V126" s="198">
        <v>1.0</v>
      </c>
      <c r="W126" s="197">
        <v>263.87</v>
      </c>
      <c r="X126" s="26">
        <f t="shared" si="1"/>
        <v>1.5</v>
      </c>
      <c r="Y126" s="88">
        <f t="shared" si="2"/>
        <v>791.62</v>
      </c>
      <c r="Z126" s="92">
        <f t="shared" si="5"/>
        <v>791.62</v>
      </c>
      <c r="AA126" s="45"/>
      <c r="AB126" s="44"/>
      <c r="AC126" s="44"/>
    </row>
    <row r="127" ht="15.75" customHeight="1">
      <c r="A127" s="25" t="s">
        <v>44</v>
      </c>
      <c r="B127" s="142" t="s">
        <v>176</v>
      </c>
      <c r="C127" s="200" t="s">
        <v>494</v>
      </c>
      <c r="D127" s="198" t="s">
        <v>495</v>
      </c>
      <c r="E127" s="26" t="s">
        <v>56</v>
      </c>
      <c r="F127" s="40" t="s">
        <v>863</v>
      </c>
      <c r="G127" s="54"/>
      <c r="H127" s="26"/>
      <c r="I127" s="140" t="s">
        <v>50</v>
      </c>
      <c r="J127" s="196" t="s">
        <v>51</v>
      </c>
      <c r="K127" s="140" t="s">
        <v>50</v>
      </c>
      <c r="L127" s="152" t="s">
        <v>179</v>
      </c>
      <c r="M127" s="153"/>
      <c r="N127" s="153"/>
      <c r="O127" s="153"/>
      <c r="P127" s="199"/>
      <c r="Q127" s="37"/>
      <c r="R127" s="37"/>
      <c r="S127" s="38"/>
      <c r="T127" s="198">
        <v>1.0</v>
      </c>
      <c r="U127" s="37">
        <v>527.75</v>
      </c>
      <c r="V127" s="198">
        <v>1.0</v>
      </c>
      <c r="W127" s="197">
        <v>263.87</v>
      </c>
      <c r="X127" s="26">
        <f t="shared" si="1"/>
        <v>1.5</v>
      </c>
      <c r="Y127" s="88">
        <f t="shared" si="2"/>
        <v>791.62</v>
      </c>
      <c r="Z127" s="92">
        <f t="shared" si="5"/>
        <v>791.62</v>
      </c>
      <c r="AA127" s="45"/>
      <c r="AB127" s="44"/>
      <c r="AC127" s="44"/>
    </row>
    <row r="128" ht="15.75" customHeight="1">
      <c r="A128" s="25" t="s">
        <v>44</v>
      </c>
      <c r="B128" s="142" t="s">
        <v>176</v>
      </c>
      <c r="C128" s="200" t="s">
        <v>533</v>
      </c>
      <c r="D128" s="198" t="s">
        <v>534</v>
      </c>
      <c r="E128" s="25" t="s">
        <v>56</v>
      </c>
      <c r="F128" s="40" t="s">
        <v>863</v>
      </c>
      <c r="G128" s="54"/>
      <c r="H128" s="26"/>
      <c r="I128" s="140" t="s">
        <v>50</v>
      </c>
      <c r="J128" s="196" t="s">
        <v>51</v>
      </c>
      <c r="K128" s="140" t="s">
        <v>50</v>
      </c>
      <c r="L128" s="152" t="s">
        <v>179</v>
      </c>
      <c r="M128" s="153"/>
      <c r="N128" s="153"/>
      <c r="O128" s="153"/>
      <c r="P128" s="199"/>
      <c r="Q128" s="37"/>
      <c r="R128" s="37"/>
      <c r="S128" s="38"/>
      <c r="T128" s="198">
        <v>0.0</v>
      </c>
      <c r="U128" s="37">
        <v>527.75</v>
      </c>
      <c r="V128" s="198">
        <v>1.0</v>
      </c>
      <c r="W128" s="197">
        <v>263.87</v>
      </c>
      <c r="X128" s="26">
        <f t="shared" si="1"/>
        <v>0.5</v>
      </c>
      <c r="Y128" s="88">
        <f t="shared" si="2"/>
        <v>263.87</v>
      </c>
      <c r="Z128" s="92">
        <f t="shared" si="5"/>
        <v>263.87</v>
      </c>
      <c r="AA128" s="45"/>
      <c r="AB128" s="44"/>
      <c r="AC128" s="44"/>
    </row>
    <row r="129" ht="15.75" customHeight="1">
      <c r="A129" s="25" t="s">
        <v>44</v>
      </c>
      <c r="B129" s="142" t="s">
        <v>176</v>
      </c>
      <c r="C129" s="200" t="s">
        <v>535</v>
      </c>
      <c r="D129" s="198" t="s">
        <v>536</v>
      </c>
      <c r="E129" s="25" t="s">
        <v>56</v>
      </c>
      <c r="F129" s="40" t="s">
        <v>863</v>
      </c>
      <c r="G129" s="54"/>
      <c r="H129" s="26"/>
      <c r="I129" s="140" t="s">
        <v>50</v>
      </c>
      <c r="J129" s="196" t="s">
        <v>51</v>
      </c>
      <c r="K129" s="140" t="s">
        <v>50</v>
      </c>
      <c r="L129" s="152" t="s">
        <v>179</v>
      </c>
      <c r="M129" s="153"/>
      <c r="N129" s="153"/>
      <c r="O129" s="153"/>
      <c r="P129" s="199"/>
      <c r="Q129" s="37"/>
      <c r="R129" s="37"/>
      <c r="S129" s="38"/>
      <c r="T129" s="198">
        <v>1.0</v>
      </c>
      <c r="U129" s="37">
        <v>527.75</v>
      </c>
      <c r="V129" s="198">
        <v>1.0</v>
      </c>
      <c r="W129" s="197">
        <v>263.87</v>
      </c>
      <c r="X129" s="26">
        <f t="shared" si="1"/>
        <v>1.5</v>
      </c>
      <c r="Y129" s="88">
        <f t="shared" si="2"/>
        <v>791.62</v>
      </c>
      <c r="Z129" s="92">
        <f t="shared" si="5"/>
        <v>791.62</v>
      </c>
      <c r="AA129" s="45"/>
      <c r="AB129" s="44"/>
      <c r="AC129" s="44"/>
    </row>
    <row r="130" ht="15.75" customHeight="1">
      <c r="A130" s="25" t="s">
        <v>44</v>
      </c>
      <c r="B130" s="142" t="s">
        <v>176</v>
      </c>
      <c r="C130" s="200" t="s">
        <v>600</v>
      </c>
      <c r="D130" s="198" t="s">
        <v>601</v>
      </c>
      <c r="E130" s="25" t="s">
        <v>56</v>
      </c>
      <c r="F130" s="40" t="s">
        <v>863</v>
      </c>
      <c r="G130" s="54"/>
      <c r="H130" s="26"/>
      <c r="I130" s="140" t="s">
        <v>50</v>
      </c>
      <c r="J130" s="196" t="s">
        <v>51</v>
      </c>
      <c r="K130" s="140" t="s">
        <v>50</v>
      </c>
      <c r="L130" s="152" t="s">
        <v>179</v>
      </c>
      <c r="M130" s="153"/>
      <c r="N130" s="153"/>
      <c r="O130" s="153"/>
      <c r="P130" s="199"/>
      <c r="Q130" s="37"/>
      <c r="R130" s="37"/>
      <c r="S130" s="38"/>
      <c r="T130" s="198">
        <v>1.0</v>
      </c>
      <c r="U130" s="37">
        <v>527.75</v>
      </c>
      <c r="V130" s="198">
        <v>1.0</v>
      </c>
      <c r="W130" s="197">
        <v>263.87</v>
      </c>
      <c r="X130" s="26">
        <f t="shared" si="1"/>
        <v>1.5</v>
      </c>
      <c r="Y130" s="88">
        <f t="shared" si="2"/>
        <v>791.62</v>
      </c>
      <c r="Z130" s="92">
        <f t="shared" si="5"/>
        <v>791.62</v>
      </c>
      <c r="AA130" s="45"/>
      <c r="AB130" s="44"/>
      <c r="AC130" s="44"/>
    </row>
    <row r="131" ht="15.75" customHeight="1">
      <c r="A131" s="25" t="s">
        <v>44</v>
      </c>
      <c r="B131" s="142" t="s">
        <v>176</v>
      </c>
      <c r="C131" s="200" t="s">
        <v>602</v>
      </c>
      <c r="D131" s="198" t="s">
        <v>603</v>
      </c>
      <c r="E131" s="25" t="s">
        <v>56</v>
      </c>
      <c r="F131" s="40" t="s">
        <v>863</v>
      </c>
      <c r="G131" s="54"/>
      <c r="H131" s="26"/>
      <c r="I131" s="140" t="s">
        <v>50</v>
      </c>
      <c r="J131" s="196" t="s">
        <v>51</v>
      </c>
      <c r="K131" s="140" t="s">
        <v>50</v>
      </c>
      <c r="L131" s="152" t="s">
        <v>179</v>
      </c>
      <c r="M131" s="153"/>
      <c r="N131" s="153"/>
      <c r="O131" s="153"/>
      <c r="P131" s="199"/>
      <c r="Q131" s="37"/>
      <c r="R131" s="37"/>
      <c r="S131" s="38"/>
      <c r="T131" s="198">
        <v>1.0</v>
      </c>
      <c r="U131" s="37">
        <v>527.75</v>
      </c>
      <c r="V131" s="198">
        <v>1.0</v>
      </c>
      <c r="W131" s="197">
        <v>263.87</v>
      </c>
      <c r="X131" s="26">
        <f t="shared" si="1"/>
        <v>1.5</v>
      </c>
      <c r="Y131" s="88">
        <f t="shared" si="2"/>
        <v>791.62</v>
      </c>
      <c r="Z131" s="92">
        <f t="shared" si="5"/>
        <v>791.62</v>
      </c>
      <c r="AA131" s="45"/>
      <c r="AB131" s="44"/>
      <c r="AC131" s="44"/>
    </row>
    <row r="132" ht="15.75" customHeight="1">
      <c r="A132" s="25" t="s">
        <v>44</v>
      </c>
      <c r="B132" s="142" t="s">
        <v>176</v>
      </c>
      <c r="C132" s="200" t="s">
        <v>490</v>
      </c>
      <c r="D132" s="198" t="s">
        <v>491</v>
      </c>
      <c r="E132" s="25" t="s">
        <v>56</v>
      </c>
      <c r="F132" s="40" t="s">
        <v>863</v>
      </c>
      <c r="G132" s="54"/>
      <c r="H132" s="26"/>
      <c r="I132" s="140" t="s">
        <v>50</v>
      </c>
      <c r="J132" s="196" t="s">
        <v>51</v>
      </c>
      <c r="K132" s="140" t="s">
        <v>50</v>
      </c>
      <c r="L132" s="152" t="s">
        <v>179</v>
      </c>
      <c r="M132" s="153"/>
      <c r="N132" s="153"/>
      <c r="O132" s="153"/>
      <c r="P132" s="199"/>
      <c r="Q132" s="37"/>
      <c r="R132" s="37"/>
      <c r="S132" s="38"/>
      <c r="T132" s="198">
        <v>4.0</v>
      </c>
      <c r="U132" s="37">
        <v>527.75</v>
      </c>
      <c r="V132" s="198">
        <v>1.0</v>
      </c>
      <c r="W132" s="197">
        <v>263.87</v>
      </c>
      <c r="X132" s="26">
        <f t="shared" si="1"/>
        <v>4.5</v>
      </c>
      <c r="Y132" s="88">
        <f t="shared" si="2"/>
        <v>2374.87</v>
      </c>
      <c r="Z132" s="92">
        <f t="shared" si="5"/>
        <v>2374.87</v>
      </c>
      <c r="AA132" s="45"/>
      <c r="AB132" s="44"/>
      <c r="AC132" s="44"/>
    </row>
    <row r="133" ht="15.75" customHeight="1">
      <c r="A133" s="25" t="s">
        <v>44</v>
      </c>
      <c r="B133" s="142" t="s">
        <v>176</v>
      </c>
      <c r="C133" s="200" t="s">
        <v>383</v>
      </c>
      <c r="D133" s="198" t="s">
        <v>384</v>
      </c>
      <c r="E133" s="26" t="s">
        <v>56</v>
      </c>
      <c r="F133" s="40" t="s">
        <v>863</v>
      </c>
      <c r="G133" s="54"/>
      <c r="H133" s="26"/>
      <c r="I133" s="140" t="s">
        <v>50</v>
      </c>
      <c r="J133" s="196" t="s">
        <v>51</v>
      </c>
      <c r="K133" s="140" t="s">
        <v>50</v>
      </c>
      <c r="L133" s="152" t="s">
        <v>179</v>
      </c>
      <c r="M133" s="153"/>
      <c r="N133" s="153"/>
      <c r="O133" s="153"/>
      <c r="P133" s="199"/>
      <c r="Q133" s="37"/>
      <c r="R133" s="37"/>
      <c r="S133" s="38"/>
      <c r="T133" s="198">
        <v>4.0</v>
      </c>
      <c r="U133" s="37">
        <v>527.75</v>
      </c>
      <c r="V133" s="198">
        <v>1.0</v>
      </c>
      <c r="W133" s="197">
        <v>263.87</v>
      </c>
      <c r="X133" s="26">
        <f t="shared" si="1"/>
        <v>4.5</v>
      </c>
      <c r="Y133" s="88">
        <f t="shared" si="2"/>
        <v>2374.87</v>
      </c>
      <c r="Z133" s="92">
        <f t="shared" si="5"/>
        <v>2374.87</v>
      </c>
      <c r="AA133" s="45"/>
      <c r="AB133" s="44"/>
      <c r="AC133" s="44"/>
    </row>
    <row r="134" ht="15.75" customHeight="1">
      <c r="A134" s="25" t="s">
        <v>44</v>
      </c>
      <c r="B134" s="142" t="s">
        <v>176</v>
      </c>
      <c r="C134" s="200" t="s">
        <v>504</v>
      </c>
      <c r="D134" s="198" t="s">
        <v>505</v>
      </c>
      <c r="E134" s="25" t="s">
        <v>56</v>
      </c>
      <c r="F134" s="40" t="s">
        <v>863</v>
      </c>
      <c r="G134" s="54"/>
      <c r="H134" s="26"/>
      <c r="I134" s="140" t="s">
        <v>50</v>
      </c>
      <c r="J134" s="196" t="s">
        <v>51</v>
      </c>
      <c r="K134" s="140" t="s">
        <v>50</v>
      </c>
      <c r="L134" s="152" t="s">
        <v>179</v>
      </c>
      <c r="M134" s="153"/>
      <c r="N134" s="153"/>
      <c r="O134" s="153"/>
      <c r="P134" s="199"/>
      <c r="Q134" s="37"/>
      <c r="R134" s="37"/>
      <c r="S134" s="38"/>
      <c r="T134" s="198">
        <v>2.0</v>
      </c>
      <c r="U134" s="37">
        <v>527.75</v>
      </c>
      <c r="V134" s="198">
        <v>1.0</v>
      </c>
      <c r="W134" s="197">
        <v>263.87</v>
      </c>
      <c r="X134" s="26">
        <f t="shared" si="1"/>
        <v>2.5</v>
      </c>
      <c r="Y134" s="88">
        <f t="shared" si="2"/>
        <v>1319.37</v>
      </c>
      <c r="Z134" s="92">
        <f t="shared" si="5"/>
        <v>1319.37</v>
      </c>
      <c r="AA134" s="45"/>
      <c r="AB134" s="44"/>
      <c r="AC134" s="44"/>
    </row>
    <row r="135" ht="15.75" customHeight="1">
      <c r="A135" s="25" t="s">
        <v>44</v>
      </c>
      <c r="B135" s="142" t="s">
        <v>176</v>
      </c>
      <c r="C135" s="200" t="s">
        <v>362</v>
      </c>
      <c r="D135" s="198" t="s">
        <v>363</v>
      </c>
      <c r="E135" s="25" t="s">
        <v>56</v>
      </c>
      <c r="F135" s="40" t="s">
        <v>863</v>
      </c>
      <c r="G135" s="54"/>
      <c r="H135" s="26"/>
      <c r="I135" s="140" t="s">
        <v>50</v>
      </c>
      <c r="J135" s="196" t="s">
        <v>51</v>
      </c>
      <c r="K135" s="140" t="s">
        <v>50</v>
      </c>
      <c r="L135" s="152" t="s">
        <v>179</v>
      </c>
      <c r="M135" s="153"/>
      <c r="N135" s="153"/>
      <c r="O135" s="153"/>
      <c r="P135" s="199"/>
      <c r="Q135" s="37"/>
      <c r="R135" s="37"/>
      <c r="S135" s="38"/>
      <c r="T135" s="198">
        <v>2.0</v>
      </c>
      <c r="U135" s="37">
        <v>527.75</v>
      </c>
      <c r="V135" s="198">
        <v>1.0</v>
      </c>
      <c r="W135" s="197">
        <v>263.87</v>
      </c>
      <c r="X135" s="26">
        <f t="shared" si="1"/>
        <v>2.5</v>
      </c>
      <c r="Y135" s="88">
        <f t="shared" si="2"/>
        <v>1319.37</v>
      </c>
      <c r="Z135" s="92">
        <f t="shared" si="5"/>
        <v>1319.37</v>
      </c>
      <c r="AA135" s="45"/>
      <c r="AB135" s="44"/>
      <c r="AC135" s="44"/>
    </row>
    <row r="136" ht="15.75" customHeight="1">
      <c r="A136" s="25" t="s">
        <v>44</v>
      </c>
      <c r="B136" s="142" t="s">
        <v>176</v>
      </c>
      <c r="C136" s="201" t="s">
        <v>377</v>
      </c>
      <c r="D136" s="198" t="s">
        <v>378</v>
      </c>
      <c r="E136" s="25" t="s">
        <v>56</v>
      </c>
      <c r="F136" s="40" t="s">
        <v>863</v>
      </c>
      <c r="G136" s="54"/>
      <c r="H136" s="26"/>
      <c r="I136" s="140" t="s">
        <v>50</v>
      </c>
      <c r="J136" s="196" t="s">
        <v>51</v>
      </c>
      <c r="K136" s="140" t="s">
        <v>50</v>
      </c>
      <c r="L136" s="152" t="s">
        <v>179</v>
      </c>
      <c r="M136" s="153"/>
      <c r="N136" s="153"/>
      <c r="O136" s="153"/>
      <c r="P136" s="199"/>
      <c r="Q136" s="37"/>
      <c r="R136" s="37"/>
      <c r="S136" s="38"/>
      <c r="T136" s="198">
        <v>1.0</v>
      </c>
      <c r="U136" s="37">
        <v>527.75</v>
      </c>
      <c r="V136" s="198">
        <v>1.0</v>
      </c>
      <c r="W136" s="197">
        <v>263.87</v>
      </c>
      <c r="X136" s="26">
        <f t="shared" si="1"/>
        <v>1.5</v>
      </c>
      <c r="Y136" s="88">
        <f t="shared" si="2"/>
        <v>791.62</v>
      </c>
      <c r="Z136" s="92">
        <f t="shared" si="5"/>
        <v>791.62</v>
      </c>
      <c r="AA136" s="45"/>
      <c r="AB136" s="44"/>
      <c r="AC136" s="44"/>
    </row>
    <row r="137" ht="15.75" customHeight="1">
      <c r="A137" s="25" t="s">
        <v>44</v>
      </c>
      <c r="B137" s="142" t="s">
        <v>176</v>
      </c>
      <c r="C137" s="200" t="s">
        <v>500</v>
      </c>
      <c r="D137" s="198" t="s">
        <v>501</v>
      </c>
      <c r="E137" s="25" t="s">
        <v>56</v>
      </c>
      <c r="F137" s="40" t="s">
        <v>863</v>
      </c>
      <c r="G137" s="54"/>
      <c r="H137" s="26"/>
      <c r="I137" s="140" t="s">
        <v>50</v>
      </c>
      <c r="J137" s="196" t="s">
        <v>51</v>
      </c>
      <c r="K137" s="140" t="s">
        <v>50</v>
      </c>
      <c r="L137" s="152" t="s">
        <v>179</v>
      </c>
      <c r="M137" s="153"/>
      <c r="N137" s="153"/>
      <c r="O137" s="153"/>
      <c r="P137" s="199"/>
      <c r="Q137" s="37"/>
      <c r="R137" s="37"/>
      <c r="S137" s="38"/>
      <c r="T137" s="198">
        <v>1.0</v>
      </c>
      <c r="U137" s="37">
        <v>527.75</v>
      </c>
      <c r="V137" s="198">
        <v>1.0</v>
      </c>
      <c r="W137" s="197">
        <v>263.87</v>
      </c>
      <c r="X137" s="26">
        <f>T138+(V137*0.5)</f>
        <v>1.5</v>
      </c>
      <c r="Y137" s="88">
        <f>(T138*U137)+(V137*W137)</f>
        <v>791.62</v>
      </c>
      <c r="Z137" s="92">
        <f t="shared" si="5"/>
        <v>791.62</v>
      </c>
      <c r="AA137" s="45"/>
      <c r="AB137" s="44"/>
      <c r="AC137" s="44"/>
    </row>
    <row r="138" ht="15.75" customHeight="1">
      <c r="A138" s="25" t="s">
        <v>44</v>
      </c>
      <c r="B138" s="142" t="s">
        <v>176</v>
      </c>
      <c r="C138" s="200" t="s">
        <v>379</v>
      </c>
      <c r="D138" s="198" t="s">
        <v>380</v>
      </c>
      <c r="E138" s="25" t="s">
        <v>56</v>
      </c>
      <c r="F138" s="40" t="s">
        <v>863</v>
      </c>
      <c r="G138" s="54"/>
      <c r="H138" s="26"/>
      <c r="I138" s="140" t="s">
        <v>50</v>
      </c>
      <c r="J138" s="196" t="s">
        <v>51</v>
      </c>
      <c r="K138" s="140" t="s">
        <v>50</v>
      </c>
      <c r="L138" s="152" t="s">
        <v>179</v>
      </c>
      <c r="M138" s="153"/>
      <c r="N138" s="153"/>
      <c r="O138" s="153"/>
      <c r="P138" s="199"/>
      <c r="Q138" s="37"/>
      <c r="R138" s="37"/>
      <c r="S138" s="38"/>
      <c r="T138" s="198">
        <v>1.0</v>
      </c>
      <c r="U138" s="37">
        <v>527.75</v>
      </c>
      <c r="V138" s="198">
        <v>1.0</v>
      </c>
      <c r="W138" s="197">
        <v>263.87</v>
      </c>
      <c r="X138" s="26" t="str">
        <f>#REF!+(V138*0.5)</f>
        <v>#REF!</v>
      </c>
      <c r="Y138" s="88" t="str">
        <f>(#REF!*U138)+(V138*W138)</f>
        <v>#REF!</v>
      </c>
      <c r="Z138" s="92" t="str">
        <f t="shared" si="5"/>
        <v>#REF!</v>
      </c>
      <c r="AA138" s="45"/>
      <c r="AB138" s="44"/>
      <c r="AC138" s="44"/>
    </row>
    <row r="139" ht="15.75" customHeight="1">
      <c r="A139" s="25" t="s">
        <v>44</v>
      </c>
      <c r="B139" s="142" t="s">
        <v>176</v>
      </c>
      <c r="C139" s="200" t="s">
        <v>486</v>
      </c>
      <c r="D139" s="198" t="s">
        <v>487</v>
      </c>
      <c r="E139" s="26" t="s">
        <v>56</v>
      </c>
      <c r="F139" s="40" t="s">
        <v>863</v>
      </c>
      <c r="G139" s="54"/>
      <c r="H139" s="26"/>
      <c r="I139" s="140" t="s">
        <v>50</v>
      </c>
      <c r="J139" s="196" t="s">
        <v>51</v>
      </c>
      <c r="K139" s="140" t="s">
        <v>50</v>
      </c>
      <c r="L139" s="152" t="s">
        <v>179</v>
      </c>
      <c r="M139" s="153"/>
      <c r="N139" s="153"/>
      <c r="O139" s="153"/>
      <c r="P139" s="199"/>
      <c r="Q139" s="37"/>
      <c r="R139" s="37"/>
      <c r="S139" s="38"/>
      <c r="T139" s="198">
        <v>1.0</v>
      </c>
      <c r="U139" s="37">
        <v>527.75</v>
      </c>
      <c r="V139" s="198">
        <v>1.0</v>
      </c>
      <c r="W139" s="197">
        <v>263.87</v>
      </c>
      <c r="X139" s="26">
        <f t="shared" ref="X139:X225" si="6">T139+(V139*0.5)</f>
        <v>1.5</v>
      </c>
      <c r="Y139" s="88">
        <f t="shared" ref="Y139:Y198" si="7">(T139*U139)+(V139*W139)</f>
        <v>791.62</v>
      </c>
      <c r="Z139" s="92">
        <f t="shared" si="5"/>
        <v>791.62</v>
      </c>
      <c r="AA139" s="45"/>
      <c r="AB139" s="44"/>
      <c r="AC139" s="44"/>
    </row>
    <row r="140" ht="15.75" customHeight="1">
      <c r="A140" s="25" t="s">
        <v>44</v>
      </c>
      <c r="B140" s="142" t="s">
        <v>176</v>
      </c>
      <c r="C140" s="200" t="s">
        <v>206</v>
      </c>
      <c r="D140" s="198" t="s">
        <v>207</v>
      </c>
      <c r="E140" s="25" t="s">
        <v>56</v>
      </c>
      <c r="F140" s="40" t="s">
        <v>863</v>
      </c>
      <c r="G140" s="54"/>
      <c r="H140" s="26"/>
      <c r="I140" s="140" t="s">
        <v>50</v>
      </c>
      <c r="J140" s="196" t="s">
        <v>51</v>
      </c>
      <c r="K140" s="140" t="s">
        <v>50</v>
      </c>
      <c r="L140" s="152" t="s">
        <v>179</v>
      </c>
      <c r="M140" s="153"/>
      <c r="N140" s="153"/>
      <c r="O140" s="153"/>
      <c r="P140" s="199"/>
      <c r="Q140" s="37"/>
      <c r="R140" s="37"/>
      <c r="S140" s="38"/>
      <c r="T140" s="198">
        <v>1.0</v>
      </c>
      <c r="U140" s="37">
        <v>527.75</v>
      </c>
      <c r="V140" s="198">
        <v>1.0</v>
      </c>
      <c r="W140" s="197">
        <v>263.87</v>
      </c>
      <c r="X140" s="26">
        <f t="shared" si="6"/>
        <v>1.5</v>
      </c>
      <c r="Y140" s="88">
        <f t="shared" si="7"/>
        <v>791.62</v>
      </c>
      <c r="Z140" s="92">
        <f t="shared" si="5"/>
        <v>791.62</v>
      </c>
      <c r="AA140" s="45"/>
      <c r="AB140" s="44"/>
      <c r="AC140" s="44"/>
    </row>
    <row r="141" ht="15.75" customHeight="1">
      <c r="A141" s="25" t="s">
        <v>44</v>
      </c>
      <c r="B141" s="142" t="s">
        <v>176</v>
      </c>
      <c r="C141" s="200" t="s">
        <v>381</v>
      </c>
      <c r="D141" s="198" t="s">
        <v>382</v>
      </c>
      <c r="E141" s="25" t="s">
        <v>56</v>
      </c>
      <c r="F141" s="40" t="s">
        <v>863</v>
      </c>
      <c r="G141" s="54"/>
      <c r="H141" s="26"/>
      <c r="I141" s="140" t="s">
        <v>50</v>
      </c>
      <c r="J141" s="196" t="s">
        <v>51</v>
      </c>
      <c r="K141" s="140" t="s">
        <v>50</v>
      </c>
      <c r="L141" s="152" t="s">
        <v>179</v>
      </c>
      <c r="M141" s="153"/>
      <c r="N141" s="153"/>
      <c r="O141" s="153"/>
      <c r="P141" s="199"/>
      <c r="Q141" s="37"/>
      <c r="R141" s="37"/>
      <c r="S141" s="38"/>
      <c r="T141" s="198">
        <v>1.0</v>
      </c>
      <c r="U141" s="37">
        <v>527.75</v>
      </c>
      <c r="V141" s="198">
        <v>1.0</v>
      </c>
      <c r="W141" s="197">
        <v>263.87</v>
      </c>
      <c r="X141" s="26">
        <f t="shared" si="6"/>
        <v>1.5</v>
      </c>
      <c r="Y141" s="88">
        <f t="shared" si="7"/>
        <v>791.62</v>
      </c>
      <c r="Z141" s="92">
        <f t="shared" si="5"/>
        <v>791.62</v>
      </c>
      <c r="AA141" s="45"/>
      <c r="AB141" s="44"/>
      <c r="AC141" s="44"/>
    </row>
    <row r="142" ht="15.75" customHeight="1">
      <c r="A142" s="25" t="s">
        <v>44</v>
      </c>
      <c r="B142" s="142" t="s">
        <v>176</v>
      </c>
      <c r="C142" s="200" t="s">
        <v>488</v>
      </c>
      <c r="D142" s="198" t="s">
        <v>489</v>
      </c>
      <c r="E142" s="25" t="s">
        <v>56</v>
      </c>
      <c r="F142" s="40" t="s">
        <v>863</v>
      </c>
      <c r="G142" s="54"/>
      <c r="H142" s="26"/>
      <c r="I142" s="140" t="s">
        <v>50</v>
      </c>
      <c r="J142" s="196" t="s">
        <v>51</v>
      </c>
      <c r="K142" s="140" t="s">
        <v>50</v>
      </c>
      <c r="L142" s="152" t="s">
        <v>179</v>
      </c>
      <c r="M142" s="153"/>
      <c r="N142" s="153"/>
      <c r="O142" s="153"/>
      <c r="P142" s="199"/>
      <c r="Q142" s="37"/>
      <c r="R142" s="37"/>
      <c r="S142" s="38"/>
      <c r="T142" s="198">
        <v>1.0</v>
      </c>
      <c r="U142" s="37">
        <v>527.75</v>
      </c>
      <c r="V142" s="198">
        <v>1.0</v>
      </c>
      <c r="W142" s="197">
        <v>263.87</v>
      </c>
      <c r="X142" s="26">
        <f t="shared" si="6"/>
        <v>1.5</v>
      </c>
      <c r="Y142" s="88">
        <f t="shared" si="7"/>
        <v>791.62</v>
      </c>
      <c r="Z142" s="92">
        <f t="shared" si="5"/>
        <v>791.62</v>
      </c>
      <c r="AA142" s="45"/>
      <c r="AB142" s="44"/>
      <c r="AC142" s="44"/>
    </row>
    <row r="143" ht="15.75" customHeight="1">
      <c r="A143" s="25" t="s">
        <v>44</v>
      </c>
      <c r="B143" s="142" t="s">
        <v>176</v>
      </c>
      <c r="C143" s="200" t="s">
        <v>490</v>
      </c>
      <c r="D143" s="198" t="s">
        <v>491</v>
      </c>
      <c r="E143" s="25" t="s">
        <v>56</v>
      </c>
      <c r="F143" s="40" t="s">
        <v>863</v>
      </c>
      <c r="G143" s="54"/>
      <c r="H143" s="26"/>
      <c r="I143" s="140" t="s">
        <v>50</v>
      </c>
      <c r="J143" s="196" t="s">
        <v>51</v>
      </c>
      <c r="K143" s="140" t="s">
        <v>50</v>
      </c>
      <c r="L143" s="152" t="s">
        <v>179</v>
      </c>
      <c r="M143" s="153"/>
      <c r="N143" s="153"/>
      <c r="O143" s="153"/>
      <c r="P143" s="199"/>
      <c r="Q143" s="37"/>
      <c r="R143" s="37"/>
      <c r="S143" s="38"/>
      <c r="T143" s="198">
        <v>1.0</v>
      </c>
      <c r="U143" s="37">
        <v>527.75</v>
      </c>
      <c r="V143" s="198">
        <v>1.0</v>
      </c>
      <c r="W143" s="197">
        <v>263.87</v>
      </c>
      <c r="X143" s="26">
        <f t="shared" si="6"/>
        <v>1.5</v>
      </c>
      <c r="Y143" s="88">
        <f t="shared" si="7"/>
        <v>791.62</v>
      </c>
      <c r="Z143" s="92">
        <f t="shared" si="5"/>
        <v>791.62</v>
      </c>
      <c r="AA143" s="45"/>
      <c r="AB143" s="44"/>
      <c r="AC143" s="44"/>
    </row>
    <row r="144" ht="15.75" customHeight="1">
      <c r="A144" s="25" t="s">
        <v>44</v>
      </c>
      <c r="B144" s="142" t="s">
        <v>176</v>
      </c>
      <c r="C144" s="200" t="s">
        <v>208</v>
      </c>
      <c r="D144" s="198" t="s">
        <v>209</v>
      </c>
      <c r="E144" s="25" t="s">
        <v>56</v>
      </c>
      <c r="F144" s="40" t="s">
        <v>863</v>
      </c>
      <c r="G144" s="54"/>
      <c r="H144" s="26"/>
      <c r="I144" s="140" t="s">
        <v>50</v>
      </c>
      <c r="J144" s="196" t="s">
        <v>51</v>
      </c>
      <c r="K144" s="140" t="s">
        <v>50</v>
      </c>
      <c r="L144" s="152" t="s">
        <v>179</v>
      </c>
      <c r="M144" s="153"/>
      <c r="N144" s="153"/>
      <c r="O144" s="153"/>
      <c r="P144" s="199"/>
      <c r="Q144" s="37"/>
      <c r="R144" s="37"/>
      <c r="S144" s="38"/>
      <c r="T144" s="198">
        <v>1.0</v>
      </c>
      <c r="U144" s="37">
        <v>527.75</v>
      </c>
      <c r="V144" s="198">
        <v>1.0</v>
      </c>
      <c r="W144" s="197">
        <v>263.87</v>
      </c>
      <c r="X144" s="26">
        <f t="shared" si="6"/>
        <v>1.5</v>
      </c>
      <c r="Y144" s="88">
        <f t="shared" si="7"/>
        <v>791.62</v>
      </c>
      <c r="Z144" s="92">
        <f t="shared" si="5"/>
        <v>791.62</v>
      </c>
      <c r="AA144" s="45"/>
      <c r="AB144" s="44"/>
      <c r="AC144" s="44"/>
    </row>
    <row r="145" ht="15.75" customHeight="1">
      <c r="A145" s="25" t="s">
        <v>44</v>
      </c>
      <c r="B145" s="142" t="s">
        <v>176</v>
      </c>
      <c r="C145" s="200" t="s">
        <v>383</v>
      </c>
      <c r="D145" s="198" t="s">
        <v>384</v>
      </c>
      <c r="E145" s="26" t="s">
        <v>56</v>
      </c>
      <c r="F145" s="40" t="s">
        <v>863</v>
      </c>
      <c r="G145" s="54"/>
      <c r="H145" s="26"/>
      <c r="I145" s="140" t="s">
        <v>50</v>
      </c>
      <c r="J145" s="196" t="s">
        <v>51</v>
      </c>
      <c r="K145" s="140" t="s">
        <v>50</v>
      </c>
      <c r="L145" s="152" t="s">
        <v>179</v>
      </c>
      <c r="M145" s="153"/>
      <c r="N145" s="153"/>
      <c r="O145" s="153"/>
      <c r="P145" s="199"/>
      <c r="Q145" s="37"/>
      <c r="R145" s="37"/>
      <c r="S145" s="38"/>
      <c r="T145" s="198">
        <v>1.0</v>
      </c>
      <c r="U145" s="37">
        <v>527.75</v>
      </c>
      <c r="V145" s="198">
        <v>1.0</v>
      </c>
      <c r="W145" s="197">
        <v>263.87</v>
      </c>
      <c r="X145" s="26">
        <f t="shared" si="6"/>
        <v>1.5</v>
      </c>
      <c r="Y145" s="88">
        <f t="shared" si="7"/>
        <v>791.62</v>
      </c>
      <c r="Z145" s="92">
        <f t="shared" si="5"/>
        <v>791.62</v>
      </c>
      <c r="AA145" s="45"/>
      <c r="AB145" s="44"/>
      <c r="AC145" s="44"/>
    </row>
    <row r="146" ht="15.75" customHeight="1">
      <c r="A146" s="25" t="s">
        <v>44</v>
      </c>
      <c r="B146" s="142" t="s">
        <v>176</v>
      </c>
      <c r="C146" s="200" t="s">
        <v>385</v>
      </c>
      <c r="D146" s="198" t="s">
        <v>386</v>
      </c>
      <c r="E146" s="25" t="s">
        <v>56</v>
      </c>
      <c r="F146" s="40" t="s">
        <v>863</v>
      </c>
      <c r="G146" s="54"/>
      <c r="H146" s="26"/>
      <c r="I146" s="140" t="s">
        <v>50</v>
      </c>
      <c r="J146" s="196" t="s">
        <v>51</v>
      </c>
      <c r="K146" s="140" t="s">
        <v>50</v>
      </c>
      <c r="L146" s="152" t="s">
        <v>179</v>
      </c>
      <c r="M146" s="153"/>
      <c r="N146" s="153"/>
      <c r="O146" s="153"/>
      <c r="P146" s="199"/>
      <c r="Q146" s="37"/>
      <c r="R146" s="37"/>
      <c r="S146" s="38"/>
      <c r="T146" s="198">
        <v>1.0</v>
      </c>
      <c r="U146" s="37">
        <v>527.75</v>
      </c>
      <c r="V146" s="198">
        <v>1.0</v>
      </c>
      <c r="W146" s="197">
        <v>263.87</v>
      </c>
      <c r="X146" s="26">
        <f t="shared" si="6"/>
        <v>1.5</v>
      </c>
      <c r="Y146" s="88">
        <f t="shared" si="7"/>
        <v>791.62</v>
      </c>
      <c r="Z146" s="92">
        <f t="shared" si="5"/>
        <v>791.62</v>
      </c>
      <c r="AA146" s="45"/>
      <c r="AB146" s="44"/>
      <c r="AC146" s="44"/>
    </row>
    <row r="147" ht="15.75" customHeight="1">
      <c r="A147" s="25" t="s">
        <v>44</v>
      </c>
      <c r="B147" s="142" t="s">
        <v>176</v>
      </c>
      <c r="C147" s="200" t="s">
        <v>387</v>
      </c>
      <c r="D147" s="198" t="s">
        <v>388</v>
      </c>
      <c r="E147" s="25" t="s">
        <v>56</v>
      </c>
      <c r="F147" s="40" t="s">
        <v>863</v>
      </c>
      <c r="G147" s="54"/>
      <c r="H147" s="26"/>
      <c r="I147" s="140" t="s">
        <v>50</v>
      </c>
      <c r="J147" s="196" t="s">
        <v>51</v>
      </c>
      <c r="K147" s="140" t="s">
        <v>50</v>
      </c>
      <c r="L147" s="152" t="s">
        <v>179</v>
      </c>
      <c r="M147" s="153"/>
      <c r="N147" s="153"/>
      <c r="O147" s="153"/>
      <c r="P147" s="199"/>
      <c r="Q147" s="37"/>
      <c r="R147" s="37"/>
      <c r="S147" s="38"/>
      <c r="T147" s="198">
        <v>1.0</v>
      </c>
      <c r="U147" s="37">
        <v>527.75</v>
      </c>
      <c r="V147" s="198">
        <v>1.0</v>
      </c>
      <c r="W147" s="197">
        <v>263.870000000001</v>
      </c>
      <c r="X147" s="26">
        <f t="shared" si="6"/>
        <v>1.5</v>
      </c>
      <c r="Y147" s="88">
        <f t="shared" si="7"/>
        <v>791.62</v>
      </c>
      <c r="Z147" s="92">
        <f t="shared" si="5"/>
        <v>791.62</v>
      </c>
      <c r="AA147" s="45"/>
      <c r="AB147" s="44"/>
      <c r="AC147" s="44"/>
    </row>
    <row r="148" ht="15.75" customHeight="1">
      <c r="A148" s="25" t="s">
        <v>44</v>
      </c>
      <c r="B148" s="142" t="s">
        <v>176</v>
      </c>
      <c r="C148" s="200" t="s">
        <v>502</v>
      </c>
      <c r="D148" s="198" t="s">
        <v>503</v>
      </c>
      <c r="E148" s="25" t="s">
        <v>56</v>
      </c>
      <c r="F148" s="40" t="s">
        <v>863</v>
      </c>
      <c r="G148" s="54"/>
      <c r="H148" s="26"/>
      <c r="I148" s="140" t="s">
        <v>50</v>
      </c>
      <c r="J148" s="196" t="s">
        <v>51</v>
      </c>
      <c r="K148" s="140" t="s">
        <v>50</v>
      </c>
      <c r="L148" s="152" t="s">
        <v>179</v>
      </c>
      <c r="M148" s="153"/>
      <c r="N148" s="153"/>
      <c r="O148" s="153"/>
      <c r="P148" s="199"/>
      <c r="Q148" s="37"/>
      <c r="R148" s="37"/>
      <c r="S148" s="38"/>
      <c r="T148" s="198">
        <v>1.0</v>
      </c>
      <c r="U148" s="37">
        <v>527.75</v>
      </c>
      <c r="V148" s="198">
        <v>1.0</v>
      </c>
      <c r="W148" s="197">
        <v>263.870000000001</v>
      </c>
      <c r="X148" s="26">
        <f t="shared" si="6"/>
        <v>1.5</v>
      </c>
      <c r="Y148" s="88">
        <f t="shared" si="7"/>
        <v>791.62</v>
      </c>
      <c r="Z148" s="92">
        <f t="shared" si="5"/>
        <v>791.62</v>
      </c>
      <c r="AA148" s="45"/>
      <c r="AB148" s="44"/>
      <c r="AC148" s="44"/>
    </row>
    <row r="149" ht="15.75" customHeight="1">
      <c r="A149" s="25" t="s">
        <v>44</v>
      </c>
      <c r="B149" s="142" t="s">
        <v>176</v>
      </c>
      <c r="C149" s="200" t="s">
        <v>389</v>
      </c>
      <c r="D149" s="198" t="s">
        <v>390</v>
      </c>
      <c r="E149" s="25" t="s">
        <v>56</v>
      </c>
      <c r="F149" s="40" t="s">
        <v>863</v>
      </c>
      <c r="G149" s="54"/>
      <c r="H149" s="26"/>
      <c r="I149" s="140" t="s">
        <v>50</v>
      </c>
      <c r="J149" s="196" t="s">
        <v>51</v>
      </c>
      <c r="K149" s="140" t="s">
        <v>50</v>
      </c>
      <c r="L149" s="152" t="s">
        <v>179</v>
      </c>
      <c r="M149" s="153"/>
      <c r="N149" s="153"/>
      <c r="O149" s="153"/>
      <c r="P149" s="199"/>
      <c r="Q149" s="37"/>
      <c r="R149" s="37"/>
      <c r="S149" s="38"/>
      <c r="T149" s="198">
        <v>1.0</v>
      </c>
      <c r="U149" s="37">
        <v>527.75</v>
      </c>
      <c r="V149" s="198">
        <v>1.0</v>
      </c>
      <c r="W149" s="197">
        <v>263.870000000001</v>
      </c>
      <c r="X149" s="26">
        <f t="shared" si="6"/>
        <v>1.5</v>
      </c>
      <c r="Y149" s="88">
        <f t="shared" si="7"/>
        <v>791.62</v>
      </c>
      <c r="Z149" s="92">
        <f t="shared" si="5"/>
        <v>791.62</v>
      </c>
      <c r="AA149" s="45"/>
      <c r="AB149" s="44"/>
      <c r="AC149" s="44"/>
    </row>
    <row r="150" ht="15.75" customHeight="1">
      <c r="A150" s="25" t="s">
        <v>44</v>
      </c>
      <c r="B150" s="142" t="s">
        <v>176</v>
      </c>
      <c r="C150" s="200" t="s">
        <v>504</v>
      </c>
      <c r="D150" s="198" t="s">
        <v>505</v>
      </c>
      <c r="E150" s="25" t="s">
        <v>56</v>
      </c>
      <c r="F150" s="40" t="s">
        <v>863</v>
      </c>
      <c r="G150" s="54"/>
      <c r="H150" s="26"/>
      <c r="I150" s="140" t="s">
        <v>50</v>
      </c>
      <c r="J150" s="196" t="s">
        <v>51</v>
      </c>
      <c r="K150" s="140" t="s">
        <v>50</v>
      </c>
      <c r="L150" s="152" t="s">
        <v>179</v>
      </c>
      <c r="M150" s="153"/>
      <c r="N150" s="153"/>
      <c r="O150" s="153"/>
      <c r="P150" s="199"/>
      <c r="Q150" s="37"/>
      <c r="R150" s="37"/>
      <c r="S150" s="38"/>
      <c r="T150" s="198">
        <v>1.0</v>
      </c>
      <c r="U150" s="37">
        <v>527.75</v>
      </c>
      <c r="V150" s="198">
        <v>1.0</v>
      </c>
      <c r="W150" s="197">
        <v>263.870000000001</v>
      </c>
      <c r="X150" s="26">
        <f t="shared" si="6"/>
        <v>1.5</v>
      </c>
      <c r="Y150" s="88">
        <f t="shared" si="7"/>
        <v>791.62</v>
      </c>
      <c r="Z150" s="92">
        <f t="shared" si="5"/>
        <v>791.62</v>
      </c>
      <c r="AA150" s="45"/>
      <c r="AB150" s="44"/>
      <c r="AC150" s="44"/>
    </row>
    <row r="151" ht="15.75" customHeight="1">
      <c r="A151" s="25" t="s">
        <v>44</v>
      </c>
      <c r="B151" s="142" t="s">
        <v>176</v>
      </c>
      <c r="C151" s="200" t="s">
        <v>362</v>
      </c>
      <c r="D151" s="198" t="s">
        <v>363</v>
      </c>
      <c r="E151" s="26" t="s">
        <v>56</v>
      </c>
      <c r="F151" s="40" t="s">
        <v>863</v>
      </c>
      <c r="G151" s="54"/>
      <c r="H151" s="26"/>
      <c r="I151" s="140" t="s">
        <v>50</v>
      </c>
      <c r="J151" s="196" t="s">
        <v>51</v>
      </c>
      <c r="K151" s="140" t="s">
        <v>50</v>
      </c>
      <c r="L151" s="152" t="s">
        <v>179</v>
      </c>
      <c r="M151" s="153"/>
      <c r="N151" s="153"/>
      <c r="O151" s="153"/>
      <c r="P151" s="199"/>
      <c r="Q151" s="37"/>
      <c r="R151" s="37"/>
      <c r="S151" s="38"/>
      <c r="T151" s="198">
        <v>1.0</v>
      </c>
      <c r="U151" s="37">
        <v>527.75</v>
      </c>
      <c r="V151" s="198">
        <v>1.0</v>
      </c>
      <c r="W151" s="197">
        <v>263.870000000001</v>
      </c>
      <c r="X151" s="26">
        <f t="shared" si="6"/>
        <v>1.5</v>
      </c>
      <c r="Y151" s="88">
        <f t="shared" si="7"/>
        <v>791.62</v>
      </c>
      <c r="Z151" s="92">
        <f t="shared" si="5"/>
        <v>791.62</v>
      </c>
      <c r="AA151" s="45"/>
      <c r="AB151" s="44"/>
      <c r="AC151" s="44"/>
    </row>
    <row r="152" ht="15.75" customHeight="1">
      <c r="A152" s="25" t="s">
        <v>44</v>
      </c>
      <c r="B152" s="142" t="s">
        <v>176</v>
      </c>
      <c r="C152" s="200" t="s">
        <v>662</v>
      </c>
      <c r="D152" s="198" t="s">
        <v>663</v>
      </c>
      <c r="E152" s="25" t="s">
        <v>56</v>
      </c>
      <c r="F152" s="40" t="s">
        <v>863</v>
      </c>
      <c r="G152" s="54"/>
      <c r="H152" s="26"/>
      <c r="I152" s="140" t="s">
        <v>50</v>
      </c>
      <c r="J152" s="196" t="s">
        <v>51</v>
      </c>
      <c r="K152" s="140" t="s">
        <v>50</v>
      </c>
      <c r="L152" s="152" t="s">
        <v>179</v>
      </c>
      <c r="M152" s="153"/>
      <c r="N152" s="153"/>
      <c r="O152" s="153"/>
      <c r="P152" s="199"/>
      <c r="Q152" s="37"/>
      <c r="R152" s="37"/>
      <c r="S152" s="38"/>
      <c r="T152" s="198">
        <v>1.0</v>
      </c>
      <c r="U152" s="37">
        <v>527.75</v>
      </c>
      <c r="V152" s="198">
        <v>1.0</v>
      </c>
      <c r="W152" s="197">
        <v>263.870000000001</v>
      </c>
      <c r="X152" s="26">
        <f t="shared" si="6"/>
        <v>1.5</v>
      </c>
      <c r="Y152" s="88">
        <f t="shared" si="7"/>
        <v>791.62</v>
      </c>
      <c r="Z152" s="92">
        <f t="shared" si="5"/>
        <v>791.62</v>
      </c>
      <c r="AA152" s="45"/>
      <c r="AB152" s="44"/>
      <c r="AC152" s="44"/>
    </row>
    <row r="153" ht="15.75" customHeight="1">
      <c r="A153" s="25" t="s">
        <v>44</v>
      </c>
      <c r="B153" s="142" t="s">
        <v>176</v>
      </c>
      <c r="C153" s="200" t="s">
        <v>529</v>
      </c>
      <c r="D153" s="198" t="s">
        <v>530</v>
      </c>
      <c r="E153" s="25" t="s">
        <v>56</v>
      </c>
      <c r="F153" s="40" t="s">
        <v>863</v>
      </c>
      <c r="G153" s="54"/>
      <c r="H153" s="26"/>
      <c r="I153" s="140" t="s">
        <v>50</v>
      </c>
      <c r="J153" s="196" t="s">
        <v>51</v>
      </c>
      <c r="K153" s="140" t="s">
        <v>50</v>
      </c>
      <c r="L153" s="152" t="s">
        <v>179</v>
      </c>
      <c r="M153" s="153"/>
      <c r="N153" s="153"/>
      <c r="O153" s="153"/>
      <c r="P153" s="199"/>
      <c r="Q153" s="37"/>
      <c r="R153" s="37"/>
      <c r="S153" s="38"/>
      <c r="T153" s="198">
        <v>1.0</v>
      </c>
      <c r="U153" s="37">
        <v>527.75</v>
      </c>
      <c r="V153" s="198">
        <v>1.0</v>
      </c>
      <c r="W153" s="197">
        <v>263.870000000001</v>
      </c>
      <c r="X153" s="26">
        <f t="shared" si="6"/>
        <v>1.5</v>
      </c>
      <c r="Y153" s="88">
        <f t="shared" si="7"/>
        <v>791.62</v>
      </c>
      <c r="Z153" s="92">
        <f t="shared" si="5"/>
        <v>791.62</v>
      </c>
      <c r="AA153" s="45"/>
      <c r="AB153" s="44"/>
      <c r="AC153" s="44"/>
    </row>
    <row r="154" ht="15.75" customHeight="1">
      <c r="A154" s="25" t="s">
        <v>44</v>
      </c>
      <c r="B154" s="142" t="s">
        <v>176</v>
      </c>
      <c r="C154" s="200" t="s">
        <v>177</v>
      </c>
      <c r="D154" s="198" t="s">
        <v>178</v>
      </c>
      <c r="E154" s="25" t="s">
        <v>56</v>
      </c>
      <c r="F154" s="40" t="s">
        <v>863</v>
      </c>
      <c r="G154" s="54"/>
      <c r="H154" s="26"/>
      <c r="I154" s="140" t="s">
        <v>50</v>
      </c>
      <c r="J154" s="196" t="s">
        <v>51</v>
      </c>
      <c r="K154" s="140" t="s">
        <v>50</v>
      </c>
      <c r="L154" s="152" t="s">
        <v>179</v>
      </c>
      <c r="M154" s="153"/>
      <c r="N154" s="153"/>
      <c r="O154" s="153"/>
      <c r="P154" s="199"/>
      <c r="Q154" s="37"/>
      <c r="R154" s="37"/>
      <c r="S154" s="38"/>
      <c r="T154" s="198">
        <v>1.0</v>
      </c>
      <c r="U154" s="37">
        <v>527.75</v>
      </c>
      <c r="V154" s="198">
        <v>1.0</v>
      </c>
      <c r="W154" s="197">
        <v>263.870000000001</v>
      </c>
      <c r="X154" s="26">
        <f t="shared" si="6"/>
        <v>1.5</v>
      </c>
      <c r="Y154" s="88">
        <f t="shared" si="7"/>
        <v>791.62</v>
      </c>
      <c r="Z154" s="92">
        <f t="shared" si="5"/>
        <v>791.62</v>
      </c>
      <c r="AA154" s="45"/>
      <c r="AB154" s="44"/>
      <c r="AC154" s="44"/>
    </row>
    <row r="155" ht="15.75" customHeight="1">
      <c r="A155" s="25" t="s">
        <v>44</v>
      </c>
      <c r="B155" s="142" t="s">
        <v>176</v>
      </c>
      <c r="C155" s="200" t="s">
        <v>391</v>
      </c>
      <c r="D155" s="198" t="s">
        <v>392</v>
      </c>
      <c r="E155" s="25" t="s">
        <v>56</v>
      </c>
      <c r="F155" s="40" t="s">
        <v>863</v>
      </c>
      <c r="G155" s="54"/>
      <c r="H155" s="26"/>
      <c r="I155" s="140" t="s">
        <v>50</v>
      </c>
      <c r="J155" s="196" t="s">
        <v>51</v>
      </c>
      <c r="K155" s="140" t="s">
        <v>50</v>
      </c>
      <c r="L155" s="152" t="s">
        <v>179</v>
      </c>
      <c r="M155" s="153"/>
      <c r="N155" s="153"/>
      <c r="O155" s="153"/>
      <c r="P155" s="199"/>
      <c r="Q155" s="37"/>
      <c r="R155" s="37"/>
      <c r="S155" s="38"/>
      <c r="T155" s="198">
        <v>1.0</v>
      </c>
      <c r="U155" s="37">
        <v>527.75</v>
      </c>
      <c r="V155" s="198">
        <v>1.0</v>
      </c>
      <c r="W155" s="197">
        <v>263.870000000001</v>
      </c>
      <c r="X155" s="26">
        <f t="shared" si="6"/>
        <v>1.5</v>
      </c>
      <c r="Y155" s="88">
        <f t="shared" si="7"/>
        <v>791.62</v>
      </c>
      <c r="Z155" s="92">
        <f t="shared" si="5"/>
        <v>791.62</v>
      </c>
      <c r="AA155" s="45"/>
      <c r="AB155" s="44"/>
      <c r="AC155" s="44"/>
    </row>
    <row r="156" ht="15.75" customHeight="1">
      <c r="A156" s="25" t="s">
        <v>44</v>
      </c>
      <c r="B156" s="142" t="s">
        <v>176</v>
      </c>
      <c r="C156" s="200" t="s">
        <v>180</v>
      </c>
      <c r="D156" s="198" t="s">
        <v>181</v>
      </c>
      <c r="E156" s="25" t="s">
        <v>56</v>
      </c>
      <c r="F156" s="40" t="s">
        <v>863</v>
      </c>
      <c r="G156" s="54"/>
      <c r="H156" s="26"/>
      <c r="I156" s="140" t="s">
        <v>50</v>
      </c>
      <c r="J156" s="196" t="s">
        <v>51</v>
      </c>
      <c r="K156" s="140" t="s">
        <v>50</v>
      </c>
      <c r="L156" s="152" t="s">
        <v>179</v>
      </c>
      <c r="M156" s="153"/>
      <c r="N156" s="153"/>
      <c r="O156" s="153"/>
      <c r="P156" s="199"/>
      <c r="Q156" s="37"/>
      <c r="R156" s="37"/>
      <c r="S156" s="38"/>
      <c r="T156" s="198">
        <v>1.0</v>
      </c>
      <c r="U156" s="37">
        <v>527.75</v>
      </c>
      <c r="V156" s="198">
        <v>1.0</v>
      </c>
      <c r="W156" s="36">
        <v>263.87</v>
      </c>
      <c r="X156" s="26">
        <f t="shared" si="6"/>
        <v>1.5</v>
      </c>
      <c r="Y156" s="88">
        <f t="shared" si="7"/>
        <v>791.62</v>
      </c>
      <c r="Z156" s="92">
        <f t="shared" si="5"/>
        <v>791.62</v>
      </c>
      <c r="AA156" s="45"/>
      <c r="AB156" s="44"/>
      <c r="AC156" s="44"/>
    </row>
    <row r="157" ht="15.75" customHeight="1">
      <c r="A157" s="25" t="s">
        <v>44</v>
      </c>
      <c r="B157" s="142" t="s">
        <v>176</v>
      </c>
      <c r="C157" s="200" t="s">
        <v>393</v>
      </c>
      <c r="D157" s="198" t="s">
        <v>394</v>
      </c>
      <c r="E157" s="26" t="s">
        <v>56</v>
      </c>
      <c r="F157" s="40" t="s">
        <v>863</v>
      </c>
      <c r="G157" s="54"/>
      <c r="H157" s="26"/>
      <c r="I157" s="140" t="s">
        <v>50</v>
      </c>
      <c r="J157" s="196" t="s">
        <v>51</v>
      </c>
      <c r="K157" s="140" t="s">
        <v>50</v>
      </c>
      <c r="L157" s="152" t="s">
        <v>179</v>
      </c>
      <c r="M157" s="153"/>
      <c r="N157" s="153"/>
      <c r="O157" s="153"/>
      <c r="P157" s="199"/>
      <c r="Q157" s="37"/>
      <c r="R157" s="37"/>
      <c r="S157" s="38"/>
      <c r="T157" s="198">
        <v>1.0</v>
      </c>
      <c r="U157" s="37">
        <v>527.75</v>
      </c>
      <c r="V157" s="198">
        <v>1.0</v>
      </c>
      <c r="W157" s="197">
        <v>263.87</v>
      </c>
      <c r="X157" s="26">
        <f t="shared" si="6"/>
        <v>1.5</v>
      </c>
      <c r="Y157" s="88">
        <f t="shared" si="7"/>
        <v>791.62</v>
      </c>
      <c r="Z157" s="92">
        <f t="shared" si="5"/>
        <v>791.62</v>
      </c>
      <c r="AA157" s="45"/>
      <c r="AB157" s="44"/>
      <c r="AC157" s="44"/>
    </row>
    <row r="158" ht="15.75" customHeight="1">
      <c r="A158" s="25" t="s">
        <v>44</v>
      </c>
      <c r="B158" s="142" t="s">
        <v>176</v>
      </c>
      <c r="C158" s="200" t="s">
        <v>182</v>
      </c>
      <c r="D158" s="198" t="s">
        <v>183</v>
      </c>
      <c r="E158" s="25" t="s">
        <v>56</v>
      </c>
      <c r="F158" s="40" t="s">
        <v>863</v>
      </c>
      <c r="G158" s="54"/>
      <c r="H158" s="26"/>
      <c r="I158" s="140" t="s">
        <v>50</v>
      </c>
      <c r="J158" s="196" t="s">
        <v>51</v>
      </c>
      <c r="K158" s="140" t="s">
        <v>50</v>
      </c>
      <c r="L158" s="152" t="s">
        <v>179</v>
      </c>
      <c r="M158" s="153"/>
      <c r="N158" s="153"/>
      <c r="O158" s="153"/>
      <c r="P158" s="199"/>
      <c r="Q158" s="37"/>
      <c r="R158" s="37"/>
      <c r="S158" s="38"/>
      <c r="T158" s="198">
        <v>1.0</v>
      </c>
      <c r="U158" s="37">
        <v>527.75</v>
      </c>
      <c r="V158" s="198">
        <v>1.0</v>
      </c>
      <c r="W158" s="36">
        <v>263.87</v>
      </c>
      <c r="X158" s="26">
        <f t="shared" si="6"/>
        <v>1.5</v>
      </c>
      <c r="Y158" s="88">
        <f t="shared" si="7"/>
        <v>791.62</v>
      </c>
      <c r="Z158" s="92">
        <f t="shared" si="5"/>
        <v>791.62</v>
      </c>
      <c r="AA158" s="45"/>
      <c r="AB158" s="44"/>
      <c r="AC158" s="44"/>
    </row>
    <row r="159" ht="15.75" customHeight="1">
      <c r="A159" s="25" t="s">
        <v>44</v>
      </c>
      <c r="B159" s="142" t="s">
        <v>176</v>
      </c>
      <c r="C159" s="200" t="s">
        <v>210</v>
      </c>
      <c r="D159" s="198" t="s">
        <v>211</v>
      </c>
      <c r="E159" s="25" t="s">
        <v>56</v>
      </c>
      <c r="F159" s="40" t="s">
        <v>863</v>
      </c>
      <c r="G159" s="54"/>
      <c r="H159" s="26"/>
      <c r="I159" s="140" t="s">
        <v>50</v>
      </c>
      <c r="J159" s="196" t="s">
        <v>51</v>
      </c>
      <c r="K159" s="140" t="s">
        <v>50</v>
      </c>
      <c r="L159" s="152" t="s">
        <v>179</v>
      </c>
      <c r="M159" s="153"/>
      <c r="N159" s="153"/>
      <c r="O159" s="153"/>
      <c r="P159" s="199"/>
      <c r="Q159" s="37"/>
      <c r="R159" s="37"/>
      <c r="S159" s="38"/>
      <c r="T159" s="198">
        <v>1.0</v>
      </c>
      <c r="U159" s="37">
        <v>527.75</v>
      </c>
      <c r="V159" s="198">
        <v>1.0</v>
      </c>
      <c r="W159" s="197">
        <v>263.87</v>
      </c>
      <c r="X159" s="26">
        <f t="shared" si="6"/>
        <v>1.5</v>
      </c>
      <c r="Y159" s="88">
        <f t="shared" si="7"/>
        <v>791.62</v>
      </c>
      <c r="Z159" s="92">
        <f t="shared" si="5"/>
        <v>791.62</v>
      </c>
      <c r="AA159" s="45"/>
      <c r="AB159" s="44"/>
      <c r="AC159" s="44"/>
    </row>
    <row r="160" ht="15.75" customHeight="1">
      <c r="A160" s="25" t="s">
        <v>44</v>
      </c>
      <c r="B160" s="142" t="s">
        <v>176</v>
      </c>
      <c r="C160" s="200" t="s">
        <v>395</v>
      </c>
      <c r="D160" s="198" t="s">
        <v>396</v>
      </c>
      <c r="E160" s="25" t="s">
        <v>56</v>
      </c>
      <c r="F160" s="40" t="s">
        <v>863</v>
      </c>
      <c r="G160" s="54"/>
      <c r="H160" s="26"/>
      <c r="I160" s="140" t="s">
        <v>50</v>
      </c>
      <c r="J160" s="196" t="s">
        <v>51</v>
      </c>
      <c r="K160" s="140" t="s">
        <v>50</v>
      </c>
      <c r="L160" s="152" t="s">
        <v>179</v>
      </c>
      <c r="M160" s="153"/>
      <c r="N160" s="153"/>
      <c r="O160" s="153"/>
      <c r="P160" s="199"/>
      <c r="Q160" s="37"/>
      <c r="R160" s="37"/>
      <c r="S160" s="38"/>
      <c r="T160" s="198">
        <v>1.0</v>
      </c>
      <c r="U160" s="37">
        <v>527.75</v>
      </c>
      <c r="V160" s="198">
        <v>1.0</v>
      </c>
      <c r="W160" s="36">
        <v>263.87</v>
      </c>
      <c r="X160" s="26">
        <f t="shared" si="6"/>
        <v>1.5</v>
      </c>
      <c r="Y160" s="88">
        <f t="shared" si="7"/>
        <v>791.62</v>
      </c>
      <c r="Z160" s="92">
        <f t="shared" si="5"/>
        <v>791.62</v>
      </c>
      <c r="AA160" s="45"/>
      <c r="AB160" s="44"/>
      <c r="AC160" s="44"/>
    </row>
    <row r="161" ht="15.75" customHeight="1">
      <c r="A161" s="25" t="s">
        <v>44</v>
      </c>
      <c r="B161" s="142" t="s">
        <v>176</v>
      </c>
      <c r="C161" s="200" t="s">
        <v>184</v>
      </c>
      <c r="D161" s="198" t="s">
        <v>185</v>
      </c>
      <c r="E161" s="25" t="s">
        <v>56</v>
      </c>
      <c r="F161" s="40" t="s">
        <v>863</v>
      </c>
      <c r="G161" s="54"/>
      <c r="H161" s="26"/>
      <c r="I161" s="140" t="s">
        <v>50</v>
      </c>
      <c r="J161" s="196" t="s">
        <v>51</v>
      </c>
      <c r="K161" s="140" t="s">
        <v>50</v>
      </c>
      <c r="L161" s="152" t="s">
        <v>179</v>
      </c>
      <c r="M161" s="153"/>
      <c r="N161" s="153"/>
      <c r="O161" s="153"/>
      <c r="P161" s="199"/>
      <c r="Q161" s="37"/>
      <c r="R161" s="37"/>
      <c r="S161" s="38"/>
      <c r="T161" s="198">
        <v>1.0</v>
      </c>
      <c r="U161" s="37">
        <v>527.75</v>
      </c>
      <c r="V161" s="198">
        <v>1.0</v>
      </c>
      <c r="W161" s="197">
        <v>263.87</v>
      </c>
      <c r="X161" s="26">
        <f t="shared" si="6"/>
        <v>1.5</v>
      </c>
      <c r="Y161" s="88">
        <f t="shared" si="7"/>
        <v>791.62</v>
      </c>
      <c r="Z161" s="92">
        <f t="shared" si="5"/>
        <v>791.62</v>
      </c>
      <c r="AA161" s="45"/>
      <c r="AB161" s="44"/>
      <c r="AC161" s="44"/>
    </row>
    <row r="162" ht="15.75" customHeight="1">
      <c r="A162" s="25" t="s">
        <v>44</v>
      </c>
      <c r="B162" s="142" t="s">
        <v>176</v>
      </c>
      <c r="C162" s="200" t="s">
        <v>660</v>
      </c>
      <c r="D162" s="198" t="s">
        <v>661</v>
      </c>
      <c r="E162" s="25" t="s">
        <v>56</v>
      </c>
      <c r="F162" s="40" t="s">
        <v>863</v>
      </c>
      <c r="G162" s="54"/>
      <c r="H162" s="26"/>
      <c r="I162" s="140" t="s">
        <v>50</v>
      </c>
      <c r="J162" s="196" t="s">
        <v>51</v>
      </c>
      <c r="K162" s="140" t="s">
        <v>50</v>
      </c>
      <c r="L162" s="152" t="s">
        <v>179</v>
      </c>
      <c r="M162" s="153"/>
      <c r="N162" s="153"/>
      <c r="O162" s="153"/>
      <c r="P162" s="199"/>
      <c r="Q162" s="37"/>
      <c r="R162" s="37"/>
      <c r="S162" s="38"/>
      <c r="T162" s="198">
        <v>1.0</v>
      </c>
      <c r="U162" s="37">
        <v>527.75</v>
      </c>
      <c r="V162" s="198">
        <v>1.0</v>
      </c>
      <c r="W162" s="36">
        <v>263.87</v>
      </c>
      <c r="X162" s="26">
        <f t="shared" si="6"/>
        <v>1.5</v>
      </c>
      <c r="Y162" s="88">
        <f t="shared" si="7"/>
        <v>791.62</v>
      </c>
      <c r="Z162" s="92">
        <f t="shared" si="5"/>
        <v>791.62</v>
      </c>
      <c r="AA162" s="45"/>
      <c r="AB162" s="44"/>
      <c r="AC162" s="44"/>
    </row>
    <row r="163" ht="15.75" customHeight="1">
      <c r="A163" s="25" t="s">
        <v>44</v>
      </c>
      <c r="B163" s="142" t="s">
        <v>176</v>
      </c>
      <c r="C163" s="200" t="s">
        <v>212</v>
      </c>
      <c r="D163" s="198" t="s">
        <v>213</v>
      </c>
      <c r="E163" s="26" t="s">
        <v>56</v>
      </c>
      <c r="F163" s="40" t="s">
        <v>863</v>
      </c>
      <c r="G163" s="54"/>
      <c r="H163" s="26"/>
      <c r="I163" s="140" t="s">
        <v>50</v>
      </c>
      <c r="J163" s="196" t="s">
        <v>51</v>
      </c>
      <c r="K163" s="140" t="s">
        <v>50</v>
      </c>
      <c r="L163" s="152" t="s">
        <v>179</v>
      </c>
      <c r="M163" s="153"/>
      <c r="N163" s="153"/>
      <c r="O163" s="153"/>
      <c r="P163" s="199"/>
      <c r="Q163" s="37"/>
      <c r="R163" s="37"/>
      <c r="S163" s="38"/>
      <c r="T163" s="198">
        <v>1.0</v>
      </c>
      <c r="U163" s="37">
        <v>527.75</v>
      </c>
      <c r="V163" s="198">
        <v>1.0</v>
      </c>
      <c r="W163" s="197">
        <v>263.87</v>
      </c>
      <c r="X163" s="26">
        <f t="shared" si="6"/>
        <v>1.5</v>
      </c>
      <c r="Y163" s="88">
        <f t="shared" si="7"/>
        <v>791.62</v>
      </c>
      <c r="Z163" s="92">
        <f t="shared" si="5"/>
        <v>791.62</v>
      </c>
      <c r="AA163" s="45"/>
      <c r="AB163" s="44"/>
      <c r="AC163" s="44"/>
    </row>
    <row r="164" ht="15.75" customHeight="1">
      <c r="A164" s="25" t="s">
        <v>44</v>
      </c>
      <c r="B164" s="142" t="s">
        <v>176</v>
      </c>
      <c r="C164" s="200" t="s">
        <v>794</v>
      </c>
      <c r="D164" s="198" t="s">
        <v>795</v>
      </c>
      <c r="E164" s="25" t="s">
        <v>56</v>
      </c>
      <c r="F164" s="40" t="s">
        <v>863</v>
      </c>
      <c r="G164" s="54"/>
      <c r="H164" s="26"/>
      <c r="I164" s="140" t="s">
        <v>50</v>
      </c>
      <c r="J164" s="196" t="s">
        <v>51</v>
      </c>
      <c r="K164" s="140" t="s">
        <v>50</v>
      </c>
      <c r="L164" s="152" t="s">
        <v>179</v>
      </c>
      <c r="M164" s="153"/>
      <c r="N164" s="153"/>
      <c r="O164" s="153"/>
      <c r="P164" s="199"/>
      <c r="Q164" s="37"/>
      <c r="R164" s="37"/>
      <c r="S164" s="38"/>
      <c r="T164" s="198">
        <v>1.0</v>
      </c>
      <c r="U164" s="37">
        <v>527.75</v>
      </c>
      <c r="V164" s="198">
        <v>1.0</v>
      </c>
      <c r="W164" s="36">
        <v>263.87</v>
      </c>
      <c r="X164" s="26">
        <f t="shared" si="6"/>
        <v>1.5</v>
      </c>
      <c r="Y164" s="88">
        <f t="shared" si="7"/>
        <v>791.62</v>
      </c>
      <c r="Z164" s="92">
        <f t="shared" si="5"/>
        <v>791.62</v>
      </c>
      <c r="AA164" s="45"/>
      <c r="AB164" s="44"/>
      <c r="AC164" s="44"/>
    </row>
    <row r="165" ht="15.75" customHeight="1">
      <c r="A165" s="25" t="s">
        <v>44</v>
      </c>
      <c r="B165" s="142" t="s">
        <v>176</v>
      </c>
      <c r="C165" s="200" t="s">
        <v>214</v>
      </c>
      <c r="D165" s="198" t="s">
        <v>215</v>
      </c>
      <c r="E165" s="25" t="s">
        <v>56</v>
      </c>
      <c r="F165" s="40" t="s">
        <v>863</v>
      </c>
      <c r="G165" s="54"/>
      <c r="H165" s="26"/>
      <c r="I165" s="140" t="s">
        <v>50</v>
      </c>
      <c r="J165" s="196" t="s">
        <v>51</v>
      </c>
      <c r="K165" s="140" t="s">
        <v>50</v>
      </c>
      <c r="L165" s="152" t="s">
        <v>179</v>
      </c>
      <c r="M165" s="153"/>
      <c r="N165" s="153"/>
      <c r="O165" s="153"/>
      <c r="P165" s="199"/>
      <c r="Q165" s="37"/>
      <c r="R165" s="37"/>
      <c r="S165" s="38"/>
      <c r="T165" s="198">
        <v>1.0</v>
      </c>
      <c r="U165" s="37">
        <v>527.75</v>
      </c>
      <c r="V165" s="198">
        <v>1.0</v>
      </c>
      <c r="W165" s="197">
        <v>263.87</v>
      </c>
      <c r="X165" s="26">
        <f t="shared" si="6"/>
        <v>1.5</v>
      </c>
      <c r="Y165" s="88">
        <f t="shared" si="7"/>
        <v>791.62</v>
      </c>
      <c r="Z165" s="92">
        <f t="shared" si="5"/>
        <v>791.62</v>
      </c>
      <c r="AA165" s="45"/>
      <c r="AB165" s="44"/>
      <c r="AC165" s="44"/>
    </row>
    <row r="166" ht="15.75" customHeight="1">
      <c r="A166" s="25" t="s">
        <v>44</v>
      </c>
      <c r="B166" s="142" t="s">
        <v>176</v>
      </c>
      <c r="C166" s="200" t="s">
        <v>188</v>
      </c>
      <c r="D166" s="198" t="s">
        <v>189</v>
      </c>
      <c r="E166" s="25" t="s">
        <v>56</v>
      </c>
      <c r="F166" s="40" t="s">
        <v>863</v>
      </c>
      <c r="G166" s="54"/>
      <c r="H166" s="26"/>
      <c r="I166" s="140" t="s">
        <v>50</v>
      </c>
      <c r="J166" s="196" t="s">
        <v>51</v>
      </c>
      <c r="K166" s="140" t="s">
        <v>50</v>
      </c>
      <c r="L166" s="152" t="s">
        <v>179</v>
      </c>
      <c r="M166" s="153"/>
      <c r="N166" s="153"/>
      <c r="O166" s="153"/>
      <c r="P166" s="199"/>
      <c r="Q166" s="37"/>
      <c r="R166" s="37"/>
      <c r="S166" s="38"/>
      <c r="T166" s="198">
        <v>1.0</v>
      </c>
      <c r="U166" s="37">
        <v>527.75</v>
      </c>
      <c r="V166" s="198">
        <v>1.0</v>
      </c>
      <c r="W166" s="36">
        <v>263.87</v>
      </c>
      <c r="X166" s="26">
        <f t="shared" si="6"/>
        <v>1.5</v>
      </c>
      <c r="Y166" s="88">
        <f t="shared" si="7"/>
        <v>791.62</v>
      </c>
      <c r="Z166" s="92">
        <f t="shared" si="5"/>
        <v>791.62</v>
      </c>
      <c r="AA166" s="45"/>
      <c r="AB166" s="44"/>
      <c r="AC166" s="44"/>
    </row>
    <row r="167" ht="15.75" customHeight="1">
      <c r="A167" s="25" t="s">
        <v>44</v>
      </c>
      <c r="B167" s="142" t="s">
        <v>176</v>
      </c>
      <c r="C167" s="200" t="s">
        <v>190</v>
      </c>
      <c r="D167" s="198" t="s">
        <v>191</v>
      </c>
      <c r="E167" s="25" t="s">
        <v>56</v>
      </c>
      <c r="F167" s="40" t="s">
        <v>863</v>
      </c>
      <c r="G167" s="54"/>
      <c r="H167" s="26"/>
      <c r="I167" s="140" t="s">
        <v>50</v>
      </c>
      <c r="J167" s="196" t="s">
        <v>51</v>
      </c>
      <c r="K167" s="140" t="s">
        <v>50</v>
      </c>
      <c r="L167" s="152" t="s">
        <v>179</v>
      </c>
      <c r="M167" s="153"/>
      <c r="N167" s="153"/>
      <c r="O167" s="153"/>
      <c r="P167" s="199"/>
      <c r="Q167" s="37"/>
      <c r="R167" s="37"/>
      <c r="S167" s="38"/>
      <c r="T167" s="198">
        <v>1.0</v>
      </c>
      <c r="U167" s="37">
        <v>527.75</v>
      </c>
      <c r="V167" s="198">
        <v>1.0</v>
      </c>
      <c r="W167" s="197">
        <v>263.87</v>
      </c>
      <c r="X167" s="26">
        <f t="shared" si="6"/>
        <v>1.5</v>
      </c>
      <c r="Y167" s="88">
        <f t="shared" si="7"/>
        <v>791.62</v>
      </c>
      <c r="Z167" s="92">
        <f t="shared" si="5"/>
        <v>791.62</v>
      </c>
      <c r="AA167" s="45"/>
      <c r="AB167" s="44"/>
      <c r="AC167" s="44"/>
    </row>
    <row r="168" ht="15.75" customHeight="1">
      <c r="A168" s="25" t="s">
        <v>44</v>
      </c>
      <c r="B168" s="142" t="s">
        <v>176</v>
      </c>
      <c r="C168" s="200" t="s">
        <v>216</v>
      </c>
      <c r="D168" s="198" t="s">
        <v>217</v>
      </c>
      <c r="E168" s="25" t="s">
        <v>56</v>
      </c>
      <c r="F168" s="40" t="s">
        <v>863</v>
      </c>
      <c r="G168" s="54"/>
      <c r="H168" s="26"/>
      <c r="I168" s="140" t="s">
        <v>50</v>
      </c>
      <c r="J168" s="196" t="s">
        <v>51</v>
      </c>
      <c r="K168" s="140" t="s">
        <v>50</v>
      </c>
      <c r="L168" s="152" t="s">
        <v>179</v>
      </c>
      <c r="M168" s="153"/>
      <c r="N168" s="153"/>
      <c r="O168" s="153"/>
      <c r="P168" s="199"/>
      <c r="Q168" s="37"/>
      <c r="R168" s="37"/>
      <c r="S168" s="38"/>
      <c r="T168" s="198">
        <v>1.0</v>
      </c>
      <c r="U168" s="37">
        <v>527.75</v>
      </c>
      <c r="V168" s="198">
        <v>1.0</v>
      </c>
      <c r="W168" s="36">
        <v>263.87</v>
      </c>
      <c r="X168" s="26">
        <f t="shared" si="6"/>
        <v>1.5</v>
      </c>
      <c r="Y168" s="88">
        <f t="shared" si="7"/>
        <v>791.62</v>
      </c>
      <c r="Z168" s="92">
        <f t="shared" si="5"/>
        <v>791.62</v>
      </c>
      <c r="AA168" s="45"/>
      <c r="AB168" s="44"/>
      <c r="AC168" s="44"/>
    </row>
    <row r="169" ht="15.75" customHeight="1">
      <c r="A169" s="25" t="s">
        <v>44</v>
      </c>
      <c r="B169" s="142" t="s">
        <v>176</v>
      </c>
      <c r="C169" s="200" t="s">
        <v>508</v>
      </c>
      <c r="D169" s="198" t="s">
        <v>509</v>
      </c>
      <c r="E169" s="26" t="s">
        <v>56</v>
      </c>
      <c r="F169" s="40" t="s">
        <v>863</v>
      </c>
      <c r="G169" s="54"/>
      <c r="H169" s="26"/>
      <c r="I169" s="140" t="s">
        <v>50</v>
      </c>
      <c r="J169" s="196" t="s">
        <v>51</v>
      </c>
      <c r="K169" s="140" t="s">
        <v>50</v>
      </c>
      <c r="L169" s="152" t="s">
        <v>179</v>
      </c>
      <c r="M169" s="153"/>
      <c r="N169" s="153"/>
      <c r="O169" s="153"/>
      <c r="P169" s="199"/>
      <c r="Q169" s="37"/>
      <c r="R169" s="37"/>
      <c r="S169" s="38"/>
      <c r="T169" s="198">
        <v>1.0</v>
      </c>
      <c r="U169" s="37">
        <v>527.75</v>
      </c>
      <c r="V169" s="198">
        <v>1.0</v>
      </c>
      <c r="W169" s="197">
        <v>263.87</v>
      </c>
      <c r="X169" s="26">
        <f t="shared" si="6"/>
        <v>1.5</v>
      </c>
      <c r="Y169" s="88">
        <f t="shared" si="7"/>
        <v>791.62</v>
      </c>
      <c r="Z169" s="92">
        <f t="shared" si="5"/>
        <v>791.62</v>
      </c>
      <c r="AA169" s="45"/>
      <c r="AB169" s="44"/>
      <c r="AC169" s="44"/>
    </row>
    <row r="170" ht="15.75" customHeight="1">
      <c r="A170" s="25" t="s">
        <v>44</v>
      </c>
      <c r="B170" s="142" t="s">
        <v>176</v>
      </c>
      <c r="C170" s="200" t="s">
        <v>510</v>
      </c>
      <c r="D170" s="198" t="s">
        <v>511</v>
      </c>
      <c r="E170" s="25" t="s">
        <v>56</v>
      </c>
      <c r="F170" s="40" t="s">
        <v>863</v>
      </c>
      <c r="G170" s="54"/>
      <c r="H170" s="26"/>
      <c r="I170" s="140" t="s">
        <v>50</v>
      </c>
      <c r="J170" s="196" t="s">
        <v>51</v>
      </c>
      <c r="K170" s="140" t="s">
        <v>50</v>
      </c>
      <c r="L170" s="152" t="s">
        <v>179</v>
      </c>
      <c r="M170" s="153"/>
      <c r="N170" s="153"/>
      <c r="O170" s="153"/>
      <c r="P170" s="199"/>
      <c r="Q170" s="37"/>
      <c r="R170" s="37"/>
      <c r="S170" s="38"/>
      <c r="T170" s="198">
        <v>1.0</v>
      </c>
      <c r="U170" s="37">
        <v>527.75</v>
      </c>
      <c r="V170" s="198">
        <v>1.0</v>
      </c>
      <c r="W170" s="197">
        <v>263.87</v>
      </c>
      <c r="X170" s="26">
        <f t="shared" si="6"/>
        <v>1.5</v>
      </c>
      <c r="Y170" s="88">
        <f t="shared" si="7"/>
        <v>791.62</v>
      </c>
      <c r="Z170" s="92">
        <f t="shared" si="5"/>
        <v>791.62</v>
      </c>
      <c r="AA170" s="45"/>
      <c r="AB170" s="44"/>
      <c r="AC170" s="44"/>
    </row>
    <row r="171" ht="15.75" customHeight="1">
      <c r="A171" s="25" t="s">
        <v>44</v>
      </c>
      <c r="B171" s="142" t="s">
        <v>176</v>
      </c>
      <c r="C171" s="200" t="s">
        <v>182</v>
      </c>
      <c r="D171" s="198" t="s">
        <v>183</v>
      </c>
      <c r="E171" s="25" t="s">
        <v>56</v>
      </c>
      <c r="F171" s="40" t="s">
        <v>863</v>
      </c>
      <c r="G171" s="54"/>
      <c r="H171" s="26"/>
      <c r="I171" s="140" t="s">
        <v>50</v>
      </c>
      <c r="J171" s="196" t="s">
        <v>51</v>
      </c>
      <c r="K171" s="140" t="s">
        <v>50</v>
      </c>
      <c r="L171" s="152" t="s">
        <v>179</v>
      </c>
      <c r="M171" s="153"/>
      <c r="N171" s="153"/>
      <c r="O171" s="153"/>
      <c r="P171" s="199"/>
      <c r="Q171" s="37"/>
      <c r="R171" s="37"/>
      <c r="S171" s="38"/>
      <c r="T171" s="198">
        <v>1.0</v>
      </c>
      <c r="U171" s="37">
        <v>527.75</v>
      </c>
      <c r="V171" s="198">
        <v>0.0</v>
      </c>
      <c r="W171" s="197">
        <v>263.87</v>
      </c>
      <c r="X171" s="26">
        <f t="shared" si="6"/>
        <v>1</v>
      </c>
      <c r="Y171" s="88">
        <f t="shared" si="7"/>
        <v>527.75</v>
      </c>
      <c r="Z171" s="92">
        <f t="shared" si="5"/>
        <v>527.75</v>
      </c>
      <c r="AA171" s="45"/>
      <c r="AB171" s="44"/>
      <c r="AC171" s="44"/>
    </row>
    <row r="172" ht="15.75" customHeight="1">
      <c r="A172" s="25" t="s">
        <v>44</v>
      </c>
      <c r="B172" s="142" t="s">
        <v>176</v>
      </c>
      <c r="C172" s="200" t="s">
        <v>184</v>
      </c>
      <c r="D172" s="198" t="s">
        <v>185</v>
      </c>
      <c r="E172" s="25" t="s">
        <v>56</v>
      </c>
      <c r="F172" s="40" t="s">
        <v>863</v>
      </c>
      <c r="G172" s="54"/>
      <c r="H172" s="26"/>
      <c r="I172" s="140" t="s">
        <v>50</v>
      </c>
      <c r="J172" s="196" t="s">
        <v>51</v>
      </c>
      <c r="K172" s="140" t="s">
        <v>50</v>
      </c>
      <c r="L172" s="152" t="s">
        <v>179</v>
      </c>
      <c r="M172" s="153"/>
      <c r="N172" s="153"/>
      <c r="O172" s="153"/>
      <c r="P172" s="199"/>
      <c r="Q172" s="37"/>
      <c r="R172" s="37"/>
      <c r="S172" s="38"/>
      <c r="T172" s="198">
        <v>1.0</v>
      </c>
      <c r="U172" s="37">
        <v>527.75</v>
      </c>
      <c r="V172" s="198">
        <v>0.0</v>
      </c>
      <c r="W172" s="36">
        <v>263.87</v>
      </c>
      <c r="X172" s="26">
        <f t="shared" si="6"/>
        <v>1</v>
      </c>
      <c r="Y172" s="92">
        <f t="shared" si="7"/>
        <v>527.75</v>
      </c>
      <c r="Z172" s="92">
        <f t="shared" si="5"/>
        <v>527.75</v>
      </c>
      <c r="AA172" s="45"/>
      <c r="AB172" s="44"/>
      <c r="AC172" s="44"/>
    </row>
    <row r="173" ht="15.75" customHeight="1">
      <c r="A173" s="25" t="s">
        <v>44</v>
      </c>
      <c r="B173" s="142" t="s">
        <v>176</v>
      </c>
      <c r="C173" s="200" t="s">
        <v>508</v>
      </c>
      <c r="D173" s="198" t="s">
        <v>509</v>
      </c>
      <c r="E173" s="25" t="s">
        <v>56</v>
      </c>
      <c r="F173" s="40" t="s">
        <v>863</v>
      </c>
      <c r="G173" s="54"/>
      <c r="H173" s="26"/>
      <c r="I173" s="140" t="s">
        <v>50</v>
      </c>
      <c r="J173" s="196" t="s">
        <v>51</v>
      </c>
      <c r="K173" s="140" t="s">
        <v>50</v>
      </c>
      <c r="L173" s="152" t="s">
        <v>179</v>
      </c>
      <c r="M173" s="153"/>
      <c r="N173" s="153"/>
      <c r="O173" s="153"/>
      <c r="P173" s="199"/>
      <c r="Q173" s="37"/>
      <c r="R173" s="37"/>
      <c r="S173" s="38"/>
      <c r="T173" s="198">
        <v>0.0</v>
      </c>
      <c r="U173" s="37">
        <v>527.75</v>
      </c>
      <c r="V173" s="198">
        <v>1.0</v>
      </c>
      <c r="W173" s="197">
        <v>263.87</v>
      </c>
      <c r="X173" s="26">
        <f t="shared" si="6"/>
        <v>0.5</v>
      </c>
      <c r="Y173" s="92">
        <f t="shared" si="7"/>
        <v>263.87</v>
      </c>
      <c r="Z173" s="92">
        <f t="shared" si="5"/>
        <v>263.87</v>
      </c>
      <c r="AA173" s="45"/>
      <c r="AB173" s="44"/>
      <c r="AC173" s="44"/>
    </row>
    <row r="174" ht="15.75" customHeight="1">
      <c r="A174" s="25" t="s">
        <v>44</v>
      </c>
      <c r="B174" s="142" t="s">
        <v>176</v>
      </c>
      <c r="C174" s="200" t="s">
        <v>510</v>
      </c>
      <c r="D174" s="198" t="s">
        <v>511</v>
      </c>
      <c r="E174" s="25" t="s">
        <v>56</v>
      </c>
      <c r="F174" s="40" t="s">
        <v>863</v>
      </c>
      <c r="G174" s="54"/>
      <c r="H174" s="26"/>
      <c r="I174" s="140" t="s">
        <v>50</v>
      </c>
      <c r="J174" s="196" t="s">
        <v>51</v>
      </c>
      <c r="K174" s="140" t="s">
        <v>50</v>
      </c>
      <c r="L174" s="152" t="s">
        <v>179</v>
      </c>
      <c r="M174" s="153"/>
      <c r="N174" s="153"/>
      <c r="O174" s="153"/>
      <c r="P174" s="199"/>
      <c r="Q174" s="37"/>
      <c r="R174" s="37"/>
      <c r="S174" s="38"/>
      <c r="T174" s="198">
        <v>0.0</v>
      </c>
      <c r="U174" s="37">
        <v>527.75</v>
      </c>
      <c r="V174" s="198">
        <v>1.0</v>
      </c>
      <c r="W174" s="36">
        <v>263.87</v>
      </c>
      <c r="X174" s="26">
        <f t="shared" si="6"/>
        <v>0.5</v>
      </c>
      <c r="Y174" s="38">
        <f t="shared" si="7"/>
        <v>263.87</v>
      </c>
      <c r="Z174" s="92">
        <f t="shared" si="5"/>
        <v>263.87</v>
      </c>
      <c r="AA174" s="45"/>
      <c r="AB174" s="44"/>
      <c r="AC174" s="44"/>
    </row>
    <row r="175" ht="15.75" customHeight="1">
      <c r="A175" s="25" t="s">
        <v>44</v>
      </c>
      <c r="B175" s="142" t="s">
        <v>176</v>
      </c>
      <c r="C175" s="200" t="s">
        <v>397</v>
      </c>
      <c r="D175" s="198" t="s">
        <v>398</v>
      </c>
      <c r="E175" s="26" t="s">
        <v>56</v>
      </c>
      <c r="F175" s="40" t="s">
        <v>863</v>
      </c>
      <c r="G175" s="54"/>
      <c r="H175" s="26"/>
      <c r="I175" s="140" t="s">
        <v>50</v>
      </c>
      <c r="J175" s="196" t="s">
        <v>51</v>
      </c>
      <c r="K175" s="140" t="s">
        <v>50</v>
      </c>
      <c r="L175" s="152" t="s">
        <v>179</v>
      </c>
      <c r="M175" s="153"/>
      <c r="N175" s="153"/>
      <c r="O175" s="153"/>
      <c r="P175" s="199"/>
      <c r="Q175" s="37"/>
      <c r="R175" s="37"/>
      <c r="S175" s="38"/>
      <c r="T175" s="198">
        <v>0.0</v>
      </c>
      <c r="U175" s="37">
        <v>527.75</v>
      </c>
      <c r="V175" s="198">
        <v>1.0</v>
      </c>
      <c r="W175" s="197">
        <v>263.87</v>
      </c>
      <c r="X175" s="26">
        <f t="shared" si="6"/>
        <v>0.5</v>
      </c>
      <c r="Y175" s="38">
        <f t="shared" si="7"/>
        <v>263.87</v>
      </c>
      <c r="Z175" s="92">
        <f t="shared" si="5"/>
        <v>263.87</v>
      </c>
      <c r="AA175" s="45"/>
      <c r="AB175" s="44"/>
      <c r="AC175" s="44"/>
    </row>
    <row r="176" ht="15.75" customHeight="1">
      <c r="A176" s="25" t="s">
        <v>44</v>
      </c>
      <c r="B176" s="142" t="s">
        <v>176</v>
      </c>
      <c r="C176" s="200" t="s">
        <v>608</v>
      </c>
      <c r="D176" s="198" t="s">
        <v>609</v>
      </c>
      <c r="E176" s="25" t="s">
        <v>56</v>
      </c>
      <c r="F176" s="40" t="s">
        <v>863</v>
      </c>
      <c r="G176" s="54"/>
      <c r="H176" s="26"/>
      <c r="I176" s="140" t="s">
        <v>50</v>
      </c>
      <c r="J176" s="196" t="s">
        <v>51</v>
      </c>
      <c r="K176" s="140" t="s">
        <v>50</v>
      </c>
      <c r="L176" s="152" t="s">
        <v>179</v>
      </c>
      <c r="M176" s="153"/>
      <c r="N176" s="153"/>
      <c r="O176" s="153"/>
      <c r="P176" s="199"/>
      <c r="Q176" s="37"/>
      <c r="R176" s="37"/>
      <c r="S176" s="38"/>
      <c r="T176" s="198">
        <v>0.0</v>
      </c>
      <c r="U176" s="37">
        <v>527.75</v>
      </c>
      <c r="V176" s="198">
        <v>1.0</v>
      </c>
      <c r="W176" s="197">
        <v>263.87</v>
      </c>
      <c r="X176" s="26">
        <f t="shared" si="6"/>
        <v>0.5</v>
      </c>
      <c r="Y176" s="92">
        <f t="shared" si="7"/>
        <v>263.87</v>
      </c>
      <c r="Z176" s="92">
        <f t="shared" si="5"/>
        <v>263.87</v>
      </c>
      <c r="AA176" s="45"/>
      <c r="AB176" s="44"/>
      <c r="AC176" s="44"/>
    </row>
    <row r="177" ht="15.75" customHeight="1">
      <c r="A177" s="25" t="s">
        <v>44</v>
      </c>
      <c r="B177" s="142" t="s">
        <v>176</v>
      </c>
      <c r="C177" s="200" t="s">
        <v>198</v>
      </c>
      <c r="D177" s="198" t="s">
        <v>199</v>
      </c>
      <c r="E177" s="25" t="s">
        <v>56</v>
      </c>
      <c r="F177" s="40" t="s">
        <v>863</v>
      </c>
      <c r="G177" s="54"/>
      <c r="H177" s="26"/>
      <c r="I177" s="140" t="s">
        <v>50</v>
      </c>
      <c r="J177" s="196" t="s">
        <v>51</v>
      </c>
      <c r="K177" s="140" t="s">
        <v>50</v>
      </c>
      <c r="L177" s="152" t="s">
        <v>179</v>
      </c>
      <c r="M177" s="153"/>
      <c r="N177" s="153"/>
      <c r="O177" s="153"/>
      <c r="P177" s="199"/>
      <c r="Q177" s="37"/>
      <c r="R177" s="37"/>
      <c r="S177" s="38"/>
      <c r="T177" s="198">
        <v>0.0</v>
      </c>
      <c r="U177" s="37">
        <v>527.75</v>
      </c>
      <c r="V177" s="198">
        <v>1.0</v>
      </c>
      <c r="W177" s="36">
        <v>263.87</v>
      </c>
      <c r="X177" s="26">
        <f t="shared" si="6"/>
        <v>0.5</v>
      </c>
      <c r="Y177" s="92">
        <f t="shared" si="7"/>
        <v>263.87</v>
      </c>
      <c r="Z177" s="92">
        <f t="shared" si="5"/>
        <v>263.87</v>
      </c>
      <c r="AA177" s="45"/>
      <c r="AB177" s="44"/>
      <c r="AC177" s="44"/>
    </row>
    <row r="178" ht="15.75" customHeight="1">
      <c r="A178" s="25" t="s">
        <v>44</v>
      </c>
      <c r="B178" s="142" t="s">
        <v>176</v>
      </c>
      <c r="C178" s="200" t="s">
        <v>204</v>
      </c>
      <c r="D178" s="198" t="s">
        <v>205</v>
      </c>
      <c r="E178" s="25" t="s">
        <v>56</v>
      </c>
      <c r="F178" s="40" t="s">
        <v>863</v>
      </c>
      <c r="G178" s="54"/>
      <c r="H178" s="26"/>
      <c r="I178" s="140" t="s">
        <v>50</v>
      </c>
      <c r="J178" s="196" t="s">
        <v>51</v>
      </c>
      <c r="K178" s="140" t="s">
        <v>50</v>
      </c>
      <c r="L178" s="152" t="s">
        <v>179</v>
      </c>
      <c r="M178" s="153"/>
      <c r="N178" s="153"/>
      <c r="O178" s="153"/>
      <c r="P178" s="199"/>
      <c r="Q178" s="37"/>
      <c r="R178" s="37"/>
      <c r="S178" s="38"/>
      <c r="T178" s="198">
        <v>0.0</v>
      </c>
      <c r="U178" s="37">
        <v>527.75</v>
      </c>
      <c r="V178" s="198">
        <v>1.0</v>
      </c>
      <c r="W178" s="197">
        <v>263.87</v>
      </c>
      <c r="X178" s="26">
        <f t="shared" si="6"/>
        <v>0.5</v>
      </c>
      <c r="Y178" s="38">
        <f t="shared" si="7"/>
        <v>263.87</v>
      </c>
      <c r="Z178" s="92">
        <f t="shared" si="5"/>
        <v>263.87</v>
      </c>
      <c r="AA178" s="45"/>
      <c r="AB178" s="44"/>
      <c r="AC178" s="44"/>
    </row>
    <row r="179" ht="15.75" customHeight="1">
      <c r="A179" s="25" t="s">
        <v>44</v>
      </c>
      <c r="B179" s="142" t="s">
        <v>176</v>
      </c>
      <c r="C179" s="200" t="s">
        <v>504</v>
      </c>
      <c r="D179" s="198" t="s">
        <v>505</v>
      </c>
      <c r="E179" s="25" t="s">
        <v>56</v>
      </c>
      <c r="F179" s="40" t="s">
        <v>863</v>
      </c>
      <c r="G179" s="54"/>
      <c r="H179" s="26"/>
      <c r="I179" s="140" t="s">
        <v>50</v>
      </c>
      <c r="J179" s="196" t="s">
        <v>51</v>
      </c>
      <c r="K179" s="140" t="s">
        <v>50</v>
      </c>
      <c r="L179" s="152" t="s">
        <v>179</v>
      </c>
      <c r="M179" s="153"/>
      <c r="N179" s="153"/>
      <c r="O179" s="153"/>
      <c r="P179" s="199"/>
      <c r="Q179" s="37"/>
      <c r="R179" s="37"/>
      <c r="S179" s="38"/>
      <c r="T179" s="198">
        <v>1.0</v>
      </c>
      <c r="U179" s="37">
        <v>527.75</v>
      </c>
      <c r="V179" s="198">
        <v>1.0</v>
      </c>
      <c r="W179" s="36">
        <v>263.87</v>
      </c>
      <c r="X179" s="26">
        <f t="shared" si="6"/>
        <v>1.5</v>
      </c>
      <c r="Y179" s="38">
        <f t="shared" si="7"/>
        <v>791.62</v>
      </c>
      <c r="Z179" s="92">
        <f t="shared" si="5"/>
        <v>791.62</v>
      </c>
      <c r="AA179" s="45"/>
      <c r="AB179" s="44"/>
      <c r="AC179" s="44"/>
    </row>
    <row r="180" ht="15.75" customHeight="1">
      <c r="A180" s="25" t="s">
        <v>44</v>
      </c>
      <c r="B180" s="142" t="s">
        <v>176</v>
      </c>
      <c r="C180" s="200" t="s">
        <v>362</v>
      </c>
      <c r="D180" s="198" t="s">
        <v>363</v>
      </c>
      <c r="E180" s="25" t="s">
        <v>56</v>
      </c>
      <c r="F180" s="40" t="s">
        <v>863</v>
      </c>
      <c r="G180" s="54"/>
      <c r="H180" s="26"/>
      <c r="I180" s="140" t="s">
        <v>50</v>
      </c>
      <c r="J180" s="196" t="s">
        <v>51</v>
      </c>
      <c r="K180" s="140" t="s">
        <v>50</v>
      </c>
      <c r="L180" s="152" t="s">
        <v>179</v>
      </c>
      <c r="M180" s="153"/>
      <c r="N180" s="153"/>
      <c r="O180" s="153"/>
      <c r="P180" s="199"/>
      <c r="Q180" s="37"/>
      <c r="R180" s="37"/>
      <c r="S180" s="38"/>
      <c r="T180" s="198">
        <v>1.0</v>
      </c>
      <c r="U180" s="37">
        <v>527.75</v>
      </c>
      <c r="V180" s="198">
        <v>1.0</v>
      </c>
      <c r="W180" s="197">
        <v>263.87</v>
      </c>
      <c r="X180" s="26">
        <f t="shared" si="6"/>
        <v>1.5</v>
      </c>
      <c r="Y180" s="92">
        <f t="shared" si="7"/>
        <v>791.62</v>
      </c>
      <c r="Z180" s="92">
        <f t="shared" si="5"/>
        <v>791.62</v>
      </c>
      <c r="AA180" s="45"/>
      <c r="AB180" s="44"/>
      <c r="AC180" s="44"/>
    </row>
    <row r="181" ht="15.75" customHeight="1">
      <c r="A181" s="25" t="s">
        <v>44</v>
      </c>
      <c r="B181" s="142" t="s">
        <v>176</v>
      </c>
      <c r="C181" s="137" t="s">
        <v>226</v>
      </c>
      <c r="D181" s="198" t="s">
        <v>227</v>
      </c>
      <c r="E181" s="26" t="s">
        <v>56</v>
      </c>
      <c r="F181" s="40" t="s">
        <v>863</v>
      </c>
      <c r="G181" s="54"/>
      <c r="H181" s="26"/>
      <c r="I181" s="140" t="s">
        <v>50</v>
      </c>
      <c r="J181" s="196" t="s">
        <v>51</v>
      </c>
      <c r="K181" s="140" t="s">
        <v>50</v>
      </c>
      <c r="L181" s="152" t="s">
        <v>179</v>
      </c>
      <c r="M181" s="153"/>
      <c r="N181" s="153"/>
      <c r="O181" s="153"/>
      <c r="P181" s="199"/>
      <c r="Q181" s="37"/>
      <c r="R181" s="37"/>
      <c r="S181" s="38"/>
      <c r="T181" s="198">
        <v>3.0</v>
      </c>
      <c r="U181" s="37">
        <v>527.75</v>
      </c>
      <c r="V181" s="198">
        <v>0.0</v>
      </c>
      <c r="W181" s="197">
        <v>263.87</v>
      </c>
      <c r="X181" s="26">
        <f t="shared" si="6"/>
        <v>3</v>
      </c>
      <c r="Y181" s="92">
        <f t="shared" si="7"/>
        <v>1583.25</v>
      </c>
      <c r="Z181" s="92">
        <f t="shared" si="5"/>
        <v>1583.25</v>
      </c>
      <c r="AA181" s="45"/>
      <c r="AB181" s="44"/>
      <c r="AC181" s="44"/>
    </row>
    <row r="182" ht="15.75" customHeight="1">
      <c r="A182" s="25" t="s">
        <v>44</v>
      </c>
      <c r="B182" s="142" t="s">
        <v>176</v>
      </c>
      <c r="C182" s="137" t="s">
        <v>220</v>
      </c>
      <c r="D182" s="198" t="s">
        <v>221</v>
      </c>
      <c r="E182" s="25" t="s">
        <v>56</v>
      </c>
      <c r="F182" s="40" t="s">
        <v>863</v>
      </c>
      <c r="G182" s="54"/>
      <c r="H182" s="26"/>
      <c r="I182" s="140" t="s">
        <v>50</v>
      </c>
      <c r="J182" s="196" t="s">
        <v>51</v>
      </c>
      <c r="K182" s="140" t="s">
        <v>50</v>
      </c>
      <c r="L182" s="152" t="s">
        <v>179</v>
      </c>
      <c r="M182" s="153"/>
      <c r="N182" s="153"/>
      <c r="O182" s="153"/>
      <c r="P182" s="199"/>
      <c r="Q182" s="37"/>
      <c r="R182" s="37"/>
      <c r="S182" s="38"/>
      <c r="T182" s="198">
        <v>3.0</v>
      </c>
      <c r="U182" s="37">
        <v>527.75</v>
      </c>
      <c r="V182" s="198">
        <v>0.0</v>
      </c>
      <c r="W182" s="36">
        <v>263.87</v>
      </c>
      <c r="X182" s="26">
        <f t="shared" si="6"/>
        <v>3</v>
      </c>
      <c r="Y182" s="38">
        <f t="shared" si="7"/>
        <v>1583.25</v>
      </c>
      <c r="Z182" s="92">
        <f t="shared" si="5"/>
        <v>1583.25</v>
      </c>
      <c r="AA182" s="45"/>
      <c r="AB182" s="44"/>
      <c r="AC182" s="44"/>
    </row>
    <row r="183" ht="15.75" customHeight="1">
      <c r="A183" s="25" t="s">
        <v>44</v>
      </c>
      <c r="B183" s="142" t="s">
        <v>176</v>
      </c>
      <c r="C183" s="137" t="s">
        <v>222</v>
      </c>
      <c r="D183" s="198" t="s">
        <v>223</v>
      </c>
      <c r="E183" s="25" t="s">
        <v>56</v>
      </c>
      <c r="F183" s="40" t="s">
        <v>863</v>
      </c>
      <c r="G183" s="54"/>
      <c r="H183" s="26"/>
      <c r="I183" s="140" t="s">
        <v>50</v>
      </c>
      <c r="J183" s="196" t="s">
        <v>51</v>
      </c>
      <c r="K183" s="140" t="s">
        <v>50</v>
      </c>
      <c r="L183" s="152" t="s">
        <v>179</v>
      </c>
      <c r="M183" s="153"/>
      <c r="N183" s="153"/>
      <c r="O183" s="153"/>
      <c r="P183" s="199"/>
      <c r="Q183" s="37"/>
      <c r="R183" s="37"/>
      <c r="S183" s="38"/>
      <c r="T183" s="198">
        <v>3.0</v>
      </c>
      <c r="U183" s="37">
        <v>527.75</v>
      </c>
      <c r="V183" s="198">
        <v>0.0</v>
      </c>
      <c r="W183" s="197">
        <v>263.87</v>
      </c>
      <c r="X183" s="26">
        <f t="shared" si="6"/>
        <v>3</v>
      </c>
      <c r="Y183" s="92">
        <f t="shared" si="7"/>
        <v>1583.25</v>
      </c>
      <c r="Z183" s="92">
        <f t="shared" si="5"/>
        <v>1583.25</v>
      </c>
      <c r="AA183" s="45"/>
      <c r="AB183" s="44"/>
      <c r="AC183" s="44"/>
    </row>
    <row r="184" ht="15.75" customHeight="1">
      <c r="A184" s="25" t="s">
        <v>44</v>
      </c>
      <c r="B184" s="142" t="s">
        <v>176</v>
      </c>
      <c r="C184" s="137" t="s">
        <v>228</v>
      </c>
      <c r="D184" s="198" t="s">
        <v>229</v>
      </c>
      <c r="E184" s="25" t="s">
        <v>56</v>
      </c>
      <c r="F184" s="40" t="s">
        <v>863</v>
      </c>
      <c r="G184" s="54"/>
      <c r="H184" s="26"/>
      <c r="I184" s="140" t="s">
        <v>50</v>
      </c>
      <c r="J184" s="196" t="s">
        <v>51</v>
      </c>
      <c r="K184" s="140" t="s">
        <v>50</v>
      </c>
      <c r="L184" s="152" t="s">
        <v>179</v>
      </c>
      <c r="M184" s="153"/>
      <c r="N184" s="153"/>
      <c r="O184" s="153"/>
      <c r="P184" s="199"/>
      <c r="Q184" s="37"/>
      <c r="R184" s="37"/>
      <c r="S184" s="38"/>
      <c r="T184" s="198">
        <v>3.0</v>
      </c>
      <c r="U184" s="37">
        <v>527.75</v>
      </c>
      <c r="V184" s="198">
        <v>0.0</v>
      </c>
      <c r="W184" s="36">
        <v>263.87</v>
      </c>
      <c r="X184" s="26">
        <f t="shared" si="6"/>
        <v>3</v>
      </c>
      <c r="Y184" s="38">
        <f t="shared" si="7"/>
        <v>1583.25</v>
      </c>
      <c r="Z184" s="92">
        <f t="shared" si="5"/>
        <v>1583.25</v>
      </c>
      <c r="AA184" s="45"/>
      <c r="AB184" s="44"/>
      <c r="AC184" s="44"/>
    </row>
    <row r="185" ht="15.75" customHeight="1">
      <c r="A185" s="25" t="s">
        <v>44</v>
      </c>
      <c r="B185" s="142" t="s">
        <v>176</v>
      </c>
      <c r="C185" s="137" t="s">
        <v>226</v>
      </c>
      <c r="D185" s="198" t="s">
        <v>227</v>
      </c>
      <c r="E185" s="26" t="s">
        <v>56</v>
      </c>
      <c r="F185" s="40" t="s">
        <v>863</v>
      </c>
      <c r="G185" s="54"/>
      <c r="H185" s="26"/>
      <c r="I185" s="140" t="s">
        <v>50</v>
      </c>
      <c r="J185" s="196" t="s">
        <v>51</v>
      </c>
      <c r="K185" s="140" t="s">
        <v>50</v>
      </c>
      <c r="L185" s="152" t="s">
        <v>179</v>
      </c>
      <c r="M185" s="153"/>
      <c r="N185" s="153"/>
      <c r="O185" s="153"/>
      <c r="P185" s="199"/>
      <c r="Q185" s="37"/>
      <c r="R185" s="37"/>
      <c r="S185" s="38"/>
      <c r="T185" s="198">
        <v>2.0</v>
      </c>
      <c r="U185" s="37">
        <v>527.75</v>
      </c>
      <c r="V185" s="198">
        <v>0.0</v>
      </c>
      <c r="W185" s="197">
        <v>263.87</v>
      </c>
      <c r="X185" s="26">
        <f t="shared" si="6"/>
        <v>2</v>
      </c>
      <c r="Y185" s="92">
        <f t="shared" si="7"/>
        <v>1055.5</v>
      </c>
      <c r="Z185" s="92">
        <f t="shared" si="5"/>
        <v>1055.5</v>
      </c>
      <c r="AA185" s="45"/>
      <c r="AB185" s="44"/>
      <c r="AC185" s="44"/>
    </row>
    <row r="186" ht="15.75" customHeight="1">
      <c r="A186" s="25" t="s">
        <v>44</v>
      </c>
      <c r="B186" s="142" t="s">
        <v>176</v>
      </c>
      <c r="C186" s="137" t="s">
        <v>220</v>
      </c>
      <c r="D186" s="198" t="s">
        <v>221</v>
      </c>
      <c r="E186" s="25" t="s">
        <v>56</v>
      </c>
      <c r="F186" s="40" t="s">
        <v>863</v>
      </c>
      <c r="G186" s="54"/>
      <c r="H186" s="26"/>
      <c r="I186" s="140" t="s">
        <v>50</v>
      </c>
      <c r="J186" s="196" t="s">
        <v>51</v>
      </c>
      <c r="K186" s="140" t="s">
        <v>50</v>
      </c>
      <c r="L186" s="152" t="s">
        <v>179</v>
      </c>
      <c r="M186" s="153"/>
      <c r="N186" s="153"/>
      <c r="O186" s="153"/>
      <c r="P186" s="199"/>
      <c r="Q186" s="37"/>
      <c r="R186" s="37"/>
      <c r="S186" s="38"/>
      <c r="T186" s="198">
        <v>2.0</v>
      </c>
      <c r="U186" s="37">
        <v>527.75</v>
      </c>
      <c r="V186" s="198">
        <v>0.0</v>
      </c>
      <c r="W186" s="36">
        <v>263.87</v>
      </c>
      <c r="X186" s="26">
        <f t="shared" si="6"/>
        <v>2</v>
      </c>
      <c r="Y186" s="38">
        <f t="shared" si="7"/>
        <v>1055.5</v>
      </c>
      <c r="Z186" s="92">
        <f t="shared" si="5"/>
        <v>1055.5</v>
      </c>
      <c r="AA186" s="45"/>
      <c r="AB186" s="44"/>
      <c r="AC186" s="44"/>
    </row>
    <row r="187" ht="15.75" customHeight="1">
      <c r="A187" s="25" t="s">
        <v>44</v>
      </c>
      <c r="B187" s="142" t="s">
        <v>176</v>
      </c>
      <c r="C187" s="137" t="s">
        <v>222</v>
      </c>
      <c r="D187" s="198" t="s">
        <v>223</v>
      </c>
      <c r="E187" s="25" t="s">
        <v>56</v>
      </c>
      <c r="F187" s="40" t="s">
        <v>863</v>
      </c>
      <c r="G187" s="54"/>
      <c r="H187" s="26"/>
      <c r="I187" s="140" t="s">
        <v>50</v>
      </c>
      <c r="J187" s="196" t="s">
        <v>51</v>
      </c>
      <c r="K187" s="140" t="s">
        <v>50</v>
      </c>
      <c r="L187" s="152" t="s">
        <v>179</v>
      </c>
      <c r="M187" s="153"/>
      <c r="N187" s="153"/>
      <c r="O187" s="153"/>
      <c r="P187" s="199"/>
      <c r="Q187" s="37"/>
      <c r="R187" s="37"/>
      <c r="S187" s="38"/>
      <c r="T187" s="198">
        <v>1.0</v>
      </c>
      <c r="U187" s="37">
        <v>527.75</v>
      </c>
      <c r="V187" s="198">
        <v>1.0</v>
      </c>
      <c r="W187" s="197">
        <v>263.87</v>
      </c>
      <c r="X187" s="26">
        <f t="shared" si="6"/>
        <v>1.5</v>
      </c>
      <c r="Y187" s="92">
        <f t="shared" si="7"/>
        <v>791.62</v>
      </c>
      <c r="Z187" s="92">
        <f t="shared" si="5"/>
        <v>791.62</v>
      </c>
      <c r="AA187" s="45"/>
      <c r="AB187" s="44"/>
      <c r="AC187" s="44"/>
    </row>
    <row r="188" ht="15.75" customHeight="1">
      <c r="A188" s="25" t="s">
        <v>44</v>
      </c>
      <c r="B188" s="142" t="s">
        <v>176</v>
      </c>
      <c r="C188" s="137" t="s">
        <v>224</v>
      </c>
      <c r="D188" s="198" t="s">
        <v>225</v>
      </c>
      <c r="E188" s="25" t="s">
        <v>56</v>
      </c>
      <c r="F188" s="40" t="s">
        <v>863</v>
      </c>
      <c r="G188" s="54"/>
      <c r="H188" s="26"/>
      <c r="I188" s="140" t="s">
        <v>50</v>
      </c>
      <c r="J188" s="196" t="s">
        <v>51</v>
      </c>
      <c r="K188" s="140" t="s">
        <v>50</v>
      </c>
      <c r="L188" s="152" t="s">
        <v>179</v>
      </c>
      <c r="M188" s="153"/>
      <c r="N188" s="153"/>
      <c r="O188" s="153"/>
      <c r="P188" s="199"/>
      <c r="Q188" s="37"/>
      <c r="R188" s="37"/>
      <c r="S188" s="38"/>
      <c r="T188" s="198">
        <v>2.0</v>
      </c>
      <c r="U188" s="37">
        <v>527.75</v>
      </c>
      <c r="V188" s="198">
        <v>0.0</v>
      </c>
      <c r="W188" s="36">
        <v>263.87</v>
      </c>
      <c r="X188" s="26">
        <f t="shared" si="6"/>
        <v>2</v>
      </c>
      <c r="Y188" s="38">
        <f t="shared" si="7"/>
        <v>1055.5</v>
      </c>
      <c r="Z188" s="92">
        <f t="shared" si="5"/>
        <v>1055.5</v>
      </c>
      <c r="AA188" s="45"/>
      <c r="AB188" s="44"/>
      <c r="AC188" s="44"/>
    </row>
    <row r="189" ht="15.75" customHeight="1">
      <c r="A189" s="25" t="s">
        <v>44</v>
      </c>
      <c r="B189" s="142" t="s">
        <v>176</v>
      </c>
      <c r="C189" s="137" t="s">
        <v>228</v>
      </c>
      <c r="D189" s="202" t="s">
        <v>872</v>
      </c>
      <c r="E189" s="26" t="s">
        <v>56</v>
      </c>
      <c r="F189" s="40" t="s">
        <v>863</v>
      </c>
      <c r="G189" s="54"/>
      <c r="H189" s="26"/>
      <c r="I189" s="140" t="s">
        <v>50</v>
      </c>
      <c r="J189" s="196" t="s">
        <v>51</v>
      </c>
      <c r="K189" s="140" t="s">
        <v>50</v>
      </c>
      <c r="L189" s="152" t="s">
        <v>179</v>
      </c>
      <c r="M189" s="203"/>
      <c r="N189" s="203"/>
      <c r="O189" s="203"/>
      <c r="P189" s="197"/>
      <c r="Q189" s="37"/>
      <c r="R189" s="37"/>
      <c r="S189" s="38"/>
      <c r="T189" s="204">
        <v>2.0</v>
      </c>
      <c r="U189" s="37">
        <v>527.75</v>
      </c>
      <c r="V189" s="204">
        <v>0.0</v>
      </c>
      <c r="W189" s="197">
        <v>263.87</v>
      </c>
      <c r="X189" s="26">
        <f t="shared" si="6"/>
        <v>2</v>
      </c>
      <c r="Y189" s="92">
        <f t="shared" si="7"/>
        <v>1055.5</v>
      </c>
      <c r="Z189" s="92">
        <f t="shared" si="5"/>
        <v>1055.5</v>
      </c>
      <c r="AA189" s="45"/>
      <c r="AB189" s="44"/>
      <c r="AC189" s="44"/>
    </row>
    <row r="190" ht="15.75" customHeight="1">
      <c r="A190" s="25" t="s">
        <v>44</v>
      </c>
      <c r="B190" s="205" t="s">
        <v>230</v>
      </c>
      <c r="C190" s="56" t="s">
        <v>611</v>
      </c>
      <c r="D190" s="25" t="s">
        <v>811</v>
      </c>
      <c r="E190" s="25" t="s">
        <v>56</v>
      </c>
      <c r="F190" s="40" t="s">
        <v>863</v>
      </c>
      <c r="G190" s="54"/>
      <c r="H190" s="26"/>
      <c r="I190" s="25" t="s">
        <v>50</v>
      </c>
      <c r="J190" s="104" t="s">
        <v>613</v>
      </c>
      <c r="K190" s="25" t="s">
        <v>50</v>
      </c>
      <c r="L190" s="32" t="s">
        <v>234</v>
      </c>
      <c r="M190" s="206"/>
      <c r="N190" s="206"/>
      <c r="O190" s="206"/>
      <c r="P190" s="62"/>
      <c r="Q190" s="37"/>
      <c r="R190" s="37"/>
      <c r="S190" s="38"/>
      <c r="T190" s="25">
        <v>0.0</v>
      </c>
      <c r="U190" s="37">
        <v>527.75</v>
      </c>
      <c r="V190" s="26">
        <v>1.0</v>
      </c>
      <c r="W190" s="36">
        <v>263.87</v>
      </c>
      <c r="X190" s="26">
        <f t="shared" si="6"/>
        <v>0.5</v>
      </c>
      <c r="Y190" s="38">
        <f t="shared" si="7"/>
        <v>263.87</v>
      </c>
      <c r="Z190" s="92">
        <f t="shared" si="5"/>
        <v>263.87</v>
      </c>
      <c r="AA190" s="45"/>
      <c r="AB190" s="44"/>
      <c r="AC190" s="44"/>
    </row>
    <row r="191" ht="15.75" customHeight="1">
      <c r="A191" s="25" t="s">
        <v>44</v>
      </c>
      <c r="B191" s="207" t="s">
        <v>230</v>
      </c>
      <c r="C191" s="56" t="s">
        <v>541</v>
      </c>
      <c r="D191" s="25" t="s">
        <v>816</v>
      </c>
      <c r="E191" s="25" t="s">
        <v>56</v>
      </c>
      <c r="F191" s="40" t="s">
        <v>863</v>
      </c>
      <c r="G191" s="54"/>
      <c r="H191" s="26"/>
      <c r="I191" s="25" t="s">
        <v>50</v>
      </c>
      <c r="J191" s="32" t="s">
        <v>233</v>
      </c>
      <c r="K191" s="25" t="s">
        <v>50</v>
      </c>
      <c r="L191" s="32" t="s">
        <v>234</v>
      </c>
      <c r="M191" s="206"/>
      <c r="N191" s="206"/>
      <c r="O191" s="206"/>
      <c r="P191" s="62"/>
      <c r="Q191" s="37"/>
      <c r="R191" s="37"/>
      <c r="S191" s="38"/>
      <c r="T191" s="25">
        <v>1.0</v>
      </c>
      <c r="U191" s="37">
        <v>527.75</v>
      </c>
      <c r="V191" s="26">
        <v>0.0</v>
      </c>
      <c r="W191" s="36">
        <v>263.87</v>
      </c>
      <c r="X191" s="26">
        <f t="shared" si="6"/>
        <v>1</v>
      </c>
      <c r="Y191" s="38">
        <f t="shared" si="7"/>
        <v>527.75</v>
      </c>
      <c r="Z191" s="92">
        <f t="shared" si="5"/>
        <v>527.75</v>
      </c>
      <c r="AA191" s="45"/>
      <c r="AB191" s="44"/>
      <c r="AC191" s="44"/>
    </row>
    <row r="192" ht="15.75" customHeight="1">
      <c r="A192" s="25" t="s">
        <v>44</v>
      </c>
      <c r="B192" s="207" t="s">
        <v>230</v>
      </c>
      <c r="C192" s="56" t="s">
        <v>798</v>
      </c>
      <c r="D192" s="25" t="s">
        <v>799</v>
      </c>
      <c r="E192" s="25" t="s">
        <v>56</v>
      </c>
      <c r="F192" s="40" t="s">
        <v>863</v>
      </c>
      <c r="G192" s="54"/>
      <c r="H192" s="26"/>
      <c r="I192" s="25" t="s">
        <v>50</v>
      </c>
      <c r="J192" s="32" t="s">
        <v>233</v>
      </c>
      <c r="K192" s="25" t="s">
        <v>50</v>
      </c>
      <c r="L192" s="32" t="s">
        <v>234</v>
      </c>
      <c r="M192" s="206"/>
      <c r="N192" s="206"/>
      <c r="O192" s="206"/>
      <c r="P192" s="62"/>
      <c r="Q192" s="37"/>
      <c r="R192" s="37"/>
      <c r="S192" s="38"/>
      <c r="T192" s="25">
        <v>3.0</v>
      </c>
      <c r="U192" s="37">
        <v>527.75</v>
      </c>
      <c r="V192" s="26">
        <v>0.0</v>
      </c>
      <c r="W192" s="36">
        <v>263.87</v>
      </c>
      <c r="X192" s="26">
        <f t="shared" si="6"/>
        <v>3</v>
      </c>
      <c r="Y192" s="38">
        <f t="shared" si="7"/>
        <v>1583.25</v>
      </c>
      <c r="Z192" s="92">
        <f t="shared" si="5"/>
        <v>1583.25</v>
      </c>
      <c r="AA192" s="45"/>
      <c r="AB192" s="44"/>
      <c r="AC192" s="44"/>
    </row>
    <row r="193" ht="15.75" customHeight="1">
      <c r="A193" s="25" t="s">
        <v>44</v>
      </c>
      <c r="B193" s="207" t="s">
        <v>230</v>
      </c>
      <c r="C193" s="56" t="s">
        <v>251</v>
      </c>
      <c r="D193" s="25" t="s">
        <v>800</v>
      </c>
      <c r="E193" s="26" t="s">
        <v>56</v>
      </c>
      <c r="F193" s="40" t="s">
        <v>863</v>
      </c>
      <c r="G193" s="54"/>
      <c r="H193" s="26"/>
      <c r="I193" s="40" t="s">
        <v>50</v>
      </c>
      <c r="J193" s="32" t="s">
        <v>233</v>
      </c>
      <c r="K193" s="40" t="s">
        <v>50</v>
      </c>
      <c r="L193" s="32" t="s">
        <v>234</v>
      </c>
      <c r="M193" s="42"/>
      <c r="N193" s="42"/>
      <c r="O193" s="42"/>
      <c r="P193" s="37"/>
      <c r="Q193" s="37"/>
      <c r="R193" s="37"/>
      <c r="S193" s="38"/>
      <c r="T193" s="26">
        <v>2.0</v>
      </c>
      <c r="U193" s="37">
        <v>527.75</v>
      </c>
      <c r="V193" s="26">
        <v>1.0</v>
      </c>
      <c r="W193" s="36">
        <v>263.87</v>
      </c>
      <c r="X193" s="26">
        <f t="shared" si="6"/>
        <v>2.5</v>
      </c>
      <c r="Y193" s="88">
        <f t="shared" si="7"/>
        <v>1319.37</v>
      </c>
      <c r="Z193" s="92">
        <f t="shared" si="5"/>
        <v>1319.37</v>
      </c>
      <c r="AA193" s="45"/>
      <c r="AB193" s="44"/>
      <c r="AC193" s="44"/>
    </row>
    <row r="194" ht="15.75" customHeight="1">
      <c r="A194" s="25" t="s">
        <v>44</v>
      </c>
      <c r="B194" s="207" t="s">
        <v>230</v>
      </c>
      <c r="C194" s="56" t="s">
        <v>253</v>
      </c>
      <c r="D194" s="25" t="s">
        <v>801</v>
      </c>
      <c r="E194" s="26" t="s">
        <v>56</v>
      </c>
      <c r="F194" s="40" t="s">
        <v>863</v>
      </c>
      <c r="G194" s="54"/>
      <c r="H194" s="26"/>
      <c r="I194" s="40" t="s">
        <v>50</v>
      </c>
      <c r="J194" s="32" t="s">
        <v>233</v>
      </c>
      <c r="K194" s="40" t="s">
        <v>50</v>
      </c>
      <c r="L194" s="32" t="s">
        <v>234</v>
      </c>
      <c r="M194" s="42"/>
      <c r="N194" s="42"/>
      <c r="O194" s="42"/>
      <c r="P194" s="37"/>
      <c r="Q194" s="37"/>
      <c r="R194" s="37"/>
      <c r="S194" s="38"/>
      <c r="T194" s="26">
        <v>1.0</v>
      </c>
      <c r="U194" s="37">
        <v>527.75</v>
      </c>
      <c r="V194" s="26">
        <v>0.0</v>
      </c>
      <c r="W194" s="36">
        <v>263.87</v>
      </c>
      <c r="X194" s="26">
        <f t="shared" si="6"/>
        <v>1</v>
      </c>
      <c r="Y194" s="88">
        <f t="shared" si="7"/>
        <v>527.75</v>
      </c>
      <c r="Z194" s="92">
        <f t="shared" si="5"/>
        <v>527.75</v>
      </c>
      <c r="AA194" s="45"/>
      <c r="AB194" s="44"/>
      <c r="AC194" s="44"/>
    </row>
    <row r="195" ht="15.75" customHeight="1">
      <c r="A195" s="25" t="s">
        <v>44</v>
      </c>
      <c r="B195" s="207" t="s">
        <v>230</v>
      </c>
      <c r="C195" s="56" t="s">
        <v>255</v>
      </c>
      <c r="D195" s="25" t="s">
        <v>802</v>
      </c>
      <c r="E195" s="26" t="s">
        <v>56</v>
      </c>
      <c r="F195" s="40" t="s">
        <v>863</v>
      </c>
      <c r="G195" s="54"/>
      <c r="H195" s="26"/>
      <c r="I195" s="40" t="s">
        <v>50</v>
      </c>
      <c r="J195" s="32" t="s">
        <v>233</v>
      </c>
      <c r="K195" s="40" t="s">
        <v>50</v>
      </c>
      <c r="L195" s="32" t="s">
        <v>234</v>
      </c>
      <c r="M195" s="34"/>
      <c r="N195" s="34"/>
      <c r="O195" s="34"/>
      <c r="P195" s="49"/>
      <c r="Q195" s="37"/>
      <c r="R195" s="37"/>
      <c r="S195" s="38"/>
      <c r="T195" s="40">
        <v>3.0</v>
      </c>
      <c r="U195" s="37">
        <v>527.75</v>
      </c>
      <c r="V195" s="26">
        <v>0.0</v>
      </c>
      <c r="W195" s="36">
        <v>263.87</v>
      </c>
      <c r="X195" s="26">
        <f t="shared" si="6"/>
        <v>3</v>
      </c>
      <c r="Y195" s="92">
        <f t="shared" si="7"/>
        <v>1583.25</v>
      </c>
      <c r="Z195" s="92">
        <f t="shared" si="5"/>
        <v>1583.25</v>
      </c>
      <c r="AA195" s="45"/>
      <c r="AB195" s="44"/>
      <c r="AC195" s="44"/>
    </row>
    <row r="196" ht="15.75" customHeight="1">
      <c r="A196" s="140" t="s">
        <v>44</v>
      </c>
      <c r="B196" s="207" t="s">
        <v>230</v>
      </c>
      <c r="C196" s="56" t="s">
        <v>257</v>
      </c>
      <c r="D196" s="25" t="s">
        <v>873</v>
      </c>
      <c r="E196" s="26" t="s">
        <v>56</v>
      </c>
      <c r="F196" s="40" t="s">
        <v>863</v>
      </c>
      <c r="G196" s="54"/>
      <c r="H196" s="26"/>
      <c r="I196" s="26" t="s">
        <v>50</v>
      </c>
      <c r="J196" s="32" t="s">
        <v>233</v>
      </c>
      <c r="K196" s="26" t="s">
        <v>50</v>
      </c>
      <c r="L196" s="32" t="s">
        <v>234</v>
      </c>
      <c r="M196" s="145"/>
      <c r="N196" s="145"/>
      <c r="O196" s="34"/>
      <c r="P196" s="49"/>
      <c r="Q196" s="37"/>
      <c r="R196" s="37"/>
      <c r="S196" s="38"/>
      <c r="T196" s="40">
        <v>2.0</v>
      </c>
      <c r="U196" s="37">
        <v>527.75</v>
      </c>
      <c r="V196" s="26">
        <v>0.0</v>
      </c>
      <c r="W196" s="36">
        <v>263.87</v>
      </c>
      <c r="X196" s="26">
        <f t="shared" si="6"/>
        <v>2</v>
      </c>
      <c r="Y196" s="208">
        <f t="shared" si="7"/>
        <v>1055.5</v>
      </c>
      <c r="Z196" s="208">
        <f t="shared" si="5"/>
        <v>1055.5</v>
      </c>
      <c r="AA196" s="45"/>
      <c r="AB196" s="44"/>
      <c r="AC196" s="44"/>
    </row>
    <row r="197" ht="15.75" customHeight="1">
      <c r="A197" s="140" t="s">
        <v>44</v>
      </c>
      <c r="B197" s="207" t="s">
        <v>230</v>
      </c>
      <c r="C197" s="56" t="s">
        <v>547</v>
      </c>
      <c r="D197" s="25" t="s">
        <v>803</v>
      </c>
      <c r="E197" s="26" t="s">
        <v>56</v>
      </c>
      <c r="F197" s="40" t="s">
        <v>863</v>
      </c>
      <c r="G197" s="54"/>
      <c r="H197" s="26"/>
      <c r="I197" s="26" t="s">
        <v>50</v>
      </c>
      <c r="J197" s="32" t="s">
        <v>233</v>
      </c>
      <c r="K197" s="26" t="s">
        <v>50</v>
      </c>
      <c r="L197" s="32" t="s">
        <v>234</v>
      </c>
      <c r="M197" s="145"/>
      <c r="N197" s="145"/>
      <c r="O197" s="35"/>
      <c r="P197" s="36"/>
      <c r="Q197" s="37"/>
      <c r="R197" s="37"/>
      <c r="S197" s="38"/>
      <c r="T197" s="26">
        <v>2.0</v>
      </c>
      <c r="U197" s="37">
        <v>527.75</v>
      </c>
      <c r="V197" s="26">
        <v>1.0</v>
      </c>
      <c r="W197" s="36">
        <v>263.87</v>
      </c>
      <c r="X197" s="26">
        <f t="shared" si="6"/>
        <v>2.5</v>
      </c>
      <c r="Y197" s="88">
        <f t="shared" si="7"/>
        <v>1319.37</v>
      </c>
      <c r="Z197" s="88">
        <f t="shared" si="5"/>
        <v>1319.37</v>
      </c>
      <c r="AA197" s="45"/>
      <c r="AB197" s="44"/>
      <c r="AC197" s="44"/>
    </row>
    <row r="198" ht="15.75" customHeight="1">
      <c r="A198" s="140" t="s">
        <v>44</v>
      </c>
      <c r="B198" s="207" t="s">
        <v>230</v>
      </c>
      <c r="C198" s="56" t="s">
        <v>261</v>
      </c>
      <c r="D198" s="25" t="s">
        <v>804</v>
      </c>
      <c r="E198" s="26" t="s">
        <v>56</v>
      </c>
      <c r="F198" s="40" t="s">
        <v>863</v>
      </c>
      <c r="G198" s="54"/>
      <c r="H198" s="26"/>
      <c r="I198" s="26" t="s">
        <v>50</v>
      </c>
      <c r="J198" s="32" t="s">
        <v>233</v>
      </c>
      <c r="K198" s="26" t="s">
        <v>50</v>
      </c>
      <c r="L198" s="32" t="s">
        <v>234</v>
      </c>
      <c r="M198" s="145"/>
      <c r="N198" s="145"/>
      <c r="O198" s="35"/>
      <c r="P198" s="36"/>
      <c r="Q198" s="37"/>
      <c r="R198" s="37"/>
      <c r="S198" s="38"/>
      <c r="T198" s="26">
        <v>2.0</v>
      </c>
      <c r="U198" s="37">
        <v>527.75</v>
      </c>
      <c r="V198" s="26">
        <v>0.0</v>
      </c>
      <c r="W198" s="36">
        <v>263.87</v>
      </c>
      <c r="X198" s="26">
        <f t="shared" si="6"/>
        <v>2</v>
      </c>
      <c r="Y198" s="88">
        <f t="shared" si="7"/>
        <v>1055.5</v>
      </c>
      <c r="Z198" s="88">
        <f t="shared" si="5"/>
        <v>1055.5</v>
      </c>
      <c r="AA198" s="45"/>
      <c r="AB198" s="44"/>
      <c r="AC198" s="44"/>
    </row>
    <row r="199" ht="15.75" customHeight="1">
      <c r="A199" s="140" t="s">
        <v>44</v>
      </c>
      <c r="B199" s="207" t="s">
        <v>230</v>
      </c>
      <c r="C199" s="56" t="s">
        <v>401</v>
      </c>
      <c r="D199" s="25" t="s">
        <v>874</v>
      </c>
      <c r="E199" s="26" t="s">
        <v>56</v>
      </c>
      <c r="F199" s="40" t="s">
        <v>863</v>
      </c>
      <c r="G199" s="54"/>
      <c r="H199" s="26"/>
      <c r="I199" s="26" t="s">
        <v>50</v>
      </c>
      <c r="J199" s="32" t="s">
        <v>233</v>
      </c>
      <c r="K199" s="26" t="s">
        <v>50</v>
      </c>
      <c r="L199" s="32" t="s">
        <v>234</v>
      </c>
      <c r="M199" s="145"/>
      <c r="N199" s="145"/>
      <c r="O199" s="35"/>
      <c r="P199" s="36"/>
      <c r="Q199" s="37"/>
      <c r="R199" s="37"/>
      <c r="S199" s="38"/>
      <c r="T199" s="26">
        <v>1.0</v>
      </c>
      <c r="U199" s="37">
        <v>527.75</v>
      </c>
      <c r="V199" s="26">
        <v>0.0</v>
      </c>
      <c r="W199" s="36">
        <v>263.87</v>
      </c>
      <c r="X199" s="26">
        <f t="shared" si="6"/>
        <v>1</v>
      </c>
      <c r="Y199" s="88">
        <v>122.64</v>
      </c>
      <c r="Z199" s="88">
        <v>122.64</v>
      </c>
      <c r="AA199" s="45"/>
      <c r="AB199" s="44"/>
      <c r="AC199" s="44"/>
    </row>
    <row r="200" ht="15.75" customHeight="1">
      <c r="A200" s="140" t="s">
        <v>44</v>
      </c>
      <c r="B200" s="209" t="s">
        <v>230</v>
      </c>
      <c r="C200" s="90" t="s">
        <v>267</v>
      </c>
      <c r="D200" s="25" t="s">
        <v>824</v>
      </c>
      <c r="E200" s="26" t="s">
        <v>269</v>
      </c>
      <c r="F200" s="40" t="s">
        <v>863</v>
      </c>
      <c r="G200" s="54"/>
      <c r="H200" s="26"/>
      <c r="I200" s="26" t="s">
        <v>50</v>
      </c>
      <c r="J200" s="32" t="s">
        <v>233</v>
      </c>
      <c r="K200" s="26" t="s">
        <v>50</v>
      </c>
      <c r="L200" s="32" t="s">
        <v>234</v>
      </c>
      <c r="M200" s="145"/>
      <c r="N200" s="145"/>
      <c r="O200" s="35"/>
      <c r="P200" s="36"/>
      <c r="Q200" s="37"/>
      <c r="R200" s="37"/>
      <c r="S200" s="38"/>
      <c r="T200" s="26">
        <v>0.0</v>
      </c>
      <c r="U200" s="62">
        <v>54.01</v>
      </c>
      <c r="V200" s="26">
        <v>18.0</v>
      </c>
      <c r="W200" s="62">
        <v>17.52</v>
      </c>
      <c r="X200" s="26">
        <f t="shared" si="6"/>
        <v>9</v>
      </c>
      <c r="Y200" s="88">
        <f t="shared" ref="Y200:Y225" si="8">(T200*U200)+(V200*W200)</f>
        <v>315.36</v>
      </c>
      <c r="Z200" s="88">
        <f t="shared" ref="Z200:Z225" si="9">S200+Y200</f>
        <v>315.36</v>
      </c>
      <c r="AA200" s="45"/>
      <c r="AB200" s="44"/>
      <c r="AC200" s="44"/>
    </row>
    <row r="201" ht="15.75" customHeight="1">
      <c r="A201" s="140" t="s">
        <v>44</v>
      </c>
      <c r="B201" s="209" t="s">
        <v>230</v>
      </c>
      <c r="C201" s="90" t="s">
        <v>875</v>
      </c>
      <c r="D201" s="25"/>
      <c r="E201" s="26" t="s">
        <v>269</v>
      </c>
      <c r="F201" s="40" t="s">
        <v>863</v>
      </c>
      <c r="G201" s="54"/>
      <c r="H201" s="26"/>
      <c r="I201" s="26" t="s">
        <v>50</v>
      </c>
      <c r="J201" s="32" t="s">
        <v>233</v>
      </c>
      <c r="K201" s="26" t="s">
        <v>50</v>
      </c>
      <c r="L201" s="32" t="s">
        <v>234</v>
      </c>
      <c r="M201" s="145"/>
      <c r="N201" s="145"/>
      <c r="O201" s="35"/>
      <c r="P201" s="36"/>
      <c r="Q201" s="37"/>
      <c r="R201" s="37"/>
      <c r="S201" s="38"/>
      <c r="T201" s="26">
        <v>0.0</v>
      </c>
      <c r="U201" s="62">
        <v>54.01</v>
      </c>
      <c r="V201" s="26">
        <v>5.0</v>
      </c>
      <c r="W201" s="62">
        <v>17.52</v>
      </c>
      <c r="X201" s="26">
        <f t="shared" si="6"/>
        <v>2.5</v>
      </c>
      <c r="Y201" s="88">
        <f t="shared" si="8"/>
        <v>87.6</v>
      </c>
      <c r="Z201" s="88">
        <f t="shared" si="9"/>
        <v>87.6</v>
      </c>
      <c r="AA201" s="45"/>
      <c r="AB201" s="44"/>
      <c r="AC201" s="44"/>
    </row>
    <row r="202" ht="15.75" customHeight="1">
      <c r="A202" s="140" t="s">
        <v>44</v>
      </c>
      <c r="B202" s="207" t="s">
        <v>230</v>
      </c>
      <c r="C202" s="56" t="s">
        <v>399</v>
      </c>
      <c r="D202" s="25" t="s">
        <v>818</v>
      </c>
      <c r="E202" s="26" t="s">
        <v>56</v>
      </c>
      <c r="F202" s="40" t="s">
        <v>863</v>
      </c>
      <c r="G202" s="54"/>
      <c r="H202" s="26"/>
      <c r="I202" s="26" t="s">
        <v>50</v>
      </c>
      <c r="J202" s="32" t="s">
        <v>233</v>
      </c>
      <c r="K202" s="26" t="s">
        <v>50</v>
      </c>
      <c r="L202" s="32" t="s">
        <v>234</v>
      </c>
      <c r="M202" s="145"/>
      <c r="N202" s="145"/>
      <c r="O202" s="35"/>
      <c r="P202" s="36"/>
      <c r="Q202" s="37"/>
      <c r="R202" s="37"/>
      <c r="S202" s="38"/>
      <c r="T202" s="26">
        <v>3.0</v>
      </c>
      <c r="U202" s="37">
        <v>527.75</v>
      </c>
      <c r="V202" s="26">
        <v>0.0</v>
      </c>
      <c r="W202" s="36">
        <v>263.87</v>
      </c>
      <c r="X202" s="26">
        <f t="shared" si="6"/>
        <v>3</v>
      </c>
      <c r="Y202" s="88">
        <f t="shared" si="8"/>
        <v>1583.25</v>
      </c>
      <c r="Z202" s="88">
        <f t="shared" si="9"/>
        <v>1583.25</v>
      </c>
      <c r="AA202" s="45"/>
      <c r="AB202" s="44"/>
      <c r="AC202" s="44"/>
    </row>
    <row r="203" ht="15.75" customHeight="1">
      <c r="A203" s="140" t="s">
        <v>44</v>
      </c>
      <c r="B203" s="207" t="s">
        <v>230</v>
      </c>
      <c r="C203" s="56" t="s">
        <v>406</v>
      </c>
      <c r="D203" s="25" t="s">
        <v>815</v>
      </c>
      <c r="E203" s="26" t="s">
        <v>56</v>
      </c>
      <c r="F203" s="40" t="s">
        <v>863</v>
      </c>
      <c r="G203" s="54"/>
      <c r="H203" s="26"/>
      <c r="I203" s="26" t="s">
        <v>50</v>
      </c>
      <c r="J203" s="32" t="s">
        <v>233</v>
      </c>
      <c r="K203" s="26" t="s">
        <v>50</v>
      </c>
      <c r="L203" s="32" t="s">
        <v>234</v>
      </c>
      <c r="M203" s="145"/>
      <c r="N203" s="145"/>
      <c r="O203" s="35"/>
      <c r="P203" s="36"/>
      <c r="Q203" s="37"/>
      <c r="R203" s="37"/>
      <c r="S203" s="38"/>
      <c r="T203" s="26">
        <v>5.0</v>
      </c>
      <c r="U203" s="37">
        <v>527.75</v>
      </c>
      <c r="V203" s="26">
        <v>0.0</v>
      </c>
      <c r="W203" s="36">
        <v>263.87</v>
      </c>
      <c r="X203" s="26">
        <f t="shared" si="6"/>
        <v>5</v>
      </c>
      <c r="Y203" s="88">
        <f t="shared" si="8"/>
        <v>2638.75</v>
      </c>
      <c r="Z203" s="88">
        <f t="shared" si="9"/>
        <v>2638.75</v>
      </c>
      <c r="AA203" s="45"/>
      <c r="AB203" s="44"/>
      <c r="AC203" s="44"/>
    </row>
    <row r="204" ht="15.75" customHeight="1">
      <c r="A204" s="140" t="s">
        <v>44</v>
      </c>
      <c r="B204" s="207" t="s">
        <v>230</v>
      </c>
      <c r="C204" s="56" t="s">
        <v>231</v>
      </c>
      <c r="D204" s="25" t="s">
        <v>806</v>
      </c>
      <c r="E204" s="26" t="s">
        <v>56</v>
      </c>
      <c r="F204" s="40" t="s">
        <v>863</v>
      </c>
      <c r="G204" s="54"/>
      <c r="H204" s="26"/>
      <c r="I204" s="26" t="s">
        <v>50</v>
      </c>
      <c r="J204" s="32" t="s">
        <v>233</v>
      </c>
      <c r="K204" s="26" t="s">
        <v>50</v>
      </c>
      <c r="L204" s="32" t="s">
        <v>234</v>
      </c>
      <c r="M204" s="145"/>
      <c r="N204" s="145"/>
      <c r="O204" s="35"/>
      <c r="P204" s="36"/>
      <c r="Q204" s="37"/>
      <c r="R204" s="37"/>
      <c r="S204" s="38"/>
      <c r="T204" s="26">
        <v>4.0</v>
      </c>
      <c r="U204" s="37">
        <v>527.75</v>
      </c>
      <c r="V204" s="26">
        <v>0.0</v>
      </c>
      <c r="W204" s="36">
        <v>263.87</v>
      </c>
      <c r="X204" s="26">
        <f t="shared" si="6"/>
        <v>4</v>
      </c>
      <c r="Y204" s="88">
        <f t="shared" si="8"/>
        <v>2111</v>
      </c>
      <c r="Z204" s="88">
        <f t="shared" si="9"/>
        <v>2111</v>
      </c>
      <c r="AA204" s="45"/>
      <c r="AB204" s="44"/>
      <c r="AC204" s="44"/>
    </row>
    <row r="205" ht="15.75" customHeight="1">
      <c r="A205" s="140" t="s">
        <v>44</v>
      </c>
      <c r="B205" s="207" t="s">
        <v>230</v>
      </c>
      <c r="C205" s="56" t="s">
        <v>235</v>
      </c>
      <c r="D205" s="25" t="s">
        <v>807</v>
      </c>
      <c r="E205" s="26" t="s">
        <v>56</v>
      </c>
      <c r="F205" s="40" t="s">
        <v>863</v>
      </c>
      <c r="G205" s="54"/>
      <c r="H205" s="26"/>
      <c r="I205" s="26" t="s">
        <v>50</v>
      </c>
      <c r="J205" s="32" t="s">
        <v>233</v>
      </c>
      <c r="K205" s="26" t="s">
        <v>50</v>
      </c>
      <c r="L205" s="32" t="s">
        <v>234</v>
      </c>
      <c r="M205" s="145"/>
      <c r="N205" s="145"/>
      <c r="O205" s="35"/>
      <c r="P205" s="36"/>
      <c r="Q205" s="37"/>
      <c r="R205" s="37"/>
      <c r="S205" s="38"/>
      <c r="T205" s="26">
        <v>3.0</v>
      </c>
      <c r="U205" s="37">
        <v>527.75</v>
      </c>
      <c r="V205" s="26">
        <v>0.0</v>
      </c>
      <c r="W205" s="36">
        <v>263.87</v>
      </c>
      <c r="X205" s="26">
        <f t="shared" si="6"/>
        <v>3</v>
      </c>
      <c r="Y205" s="88">
        <f t="shared" si="8"/>
        <v>1583.25</v>
      </c>
      <c r="Z205" s="88">
        <f t="shared" si="9"/>
        <v>1583.25</v>
      </c>
      <c r="AA205" s="45"/>
      <c r="AB205" s="44"/>
      <c r="AC205" s="44"/>
    </row>
    <row r="206" ht="15.75" customHeight="1">
      <c r="A206" s="140" t="s">
        <v>44</v>
      </c>
      <c r="B206" s="207" t="s">
        <v>230</v>
      </c>
      <c r="C206" s="56" t="s">
        <v>237</v>
      </c>
      <c r="D206" s="25" t="s">
        <v>808</v>
      </c>
      <c r="E206" s="26" t="s">
        <v>56</v>
      </c>
      <c r="F206" s="40" t="s">
        <v>863</v>
      </c>
      <c r="G206" s="54"/>
      <c r="H206" s="26"/>
      <c r="I206" s="26" t="s">
        <v>50</v>
      </c>
      <c r="J206" s="32" t="s">
        <v>233</v>
      </c>
      <c r="K206" s="26" t="s">
        <v>50</v>
      </c>
      <c r="L206" s="32" t="s">
        <v>234</v>
      </c>
      <c r="M206" s="145"/>
      <c r="N206" s="145"/>
      <c r="O206" s="35"/>
      <c r="P206" s="36"/>
      <c r="Q206" s="37"/>
      <c r="R206" s="37"/>
      <c r="S206" s="38"/>
      <c r="T206" s="26">
        <v>3.0</v>
      </c>
      <c r="U206" s="37">
        <v>527.75</v>
      </c>
      <c r="V206" s="26">
        <v>0.0</v>
      </c>
      <c r="W206" s="36">
        <v>263.87</v>
      </c>
      <c r="X206" s="26">
        <f t="shared" si="6"/>
        <v>3</v>
      </c>
      <c r="Y206" s="88">
        <f t="shared" si="8"/>
        <v>1583.25</v>
      </c>
      <c r="Z206" s="88">
        <f t="shared" si="9"/>
        <v>1583.25</v>
      </c>
      <c r="AA206" s="45"/>
      <c r="AB206" s="44"/>
      <c r="AC206" s="44"/>
    </row>
    <row r="207" ht="15.75" customHeight="1">
      <c r="A207" s="140" t="s">
        <v>44</v>
      </c>
      <c r="B207" s="207" t="s">
        <v>230</v>
      </c>
      <c r="C207" s="56" t="s">
        <v>239</v>
      </c>
      <c r="D207" s="25" t="s">
        <v>814</v>
      </c>
      <c r="E207" s="26" t="s">
        <v>56</v>
      </c>
      <c r="F207" s="40" t="s">
        <v>863</v>
      </c>
      <c r="G207" s="54"/>
      <c r="H207" s="26"/>
      <c r="I207" s="26" t="s">
        <v>50</v>
      </c>
      <c r="J207" s="32" t="s">
        <v>233</v>
      </c>
      <c r="K207" s="26" t="s">
        <v>50</v>
      </c>
      <c r="L207" s="32" t="s">
        <v>234</v>
      </c>
      <c r="M207" s="145"/>
      <c r="N207" s="145"/>
      <c r="O207" s="35"/>
      <c r="P207" s="36"/>
      <c r="Q207" s="37"/>
      <c r="R207" s="37"/>
      <c r="S207" s="38"/>
      <c r="T207" s="26">
        <v>3.0</v>
      </c>
      <c r="U207" s="37">
        <v>527.75</v>
      </c>
      <c r="V207" s="26">
        <v>1.0</v>
      </c>
      <c r="W207" s="36">
        <v>263.87</v>
      </c>
      <c r="X207" s="26">
        <f t="shared" si="6"/>
        <v>3.5</v>
      </c>
      <c r="Y207" s="88">
        <f t="shared" si="8"/>
        <v>1847.12</v>
      </c>
      <c r="Z207" s="88">
        <f t="shared" si="9"/>
        <v>1847.12</v>
      </c>
      <c r="AA207" s="45"/>
      <c r="AB207" s="44"/>
      <c r="AC207" s="44"/>
    </row>
    <row r="208" ht="15.75" customHeight="1">
      <c r="A208" s="140" t="s">
        <v>44</v>
      </c>
      <c r="B208" s="207" t="s">
        <v>230</v>
      </c>
      <c r="C208" s="56" t="s">
        <v>241</v>
      </c>
      <c r="D208" s="25" t="s">
        <v>876</v>
      </c>
      <c r="E208" s="26" t="s">
        <v>56</v>
      </c>
      <c r="F208" s="40" t="s">
        <v>863</v>
      </c>
      <c r="G208" s="54"/>
      <c r="H208" s="26"/>
      <c r="I208" s="26" t="s">
        <v>50</v>
      </c>
      <c r="J208" s="32" t="s">
        <v>233</v>
      </c>
      <c r="K208" s="26" t="s">
        <v>50</v>
      </c>
      <c r="L208" s="32" t="s">
        <v>234</v>
      </c>
      <c r="M208" s="145"/>
      <c r="N208" s="145"/>
      <c r="O208" s="35"/>
      <c r="P208" s="36"/>
      <c r="Q208" s="37"/>
      <c r="R208" s="37"/>
      <c r="S208" s="38"/>
      <c r="T208" s="26">
        <v>1.0</v>
      </c>
      <c r="U208" s="37">
        <v>527.75</v>
      </c>
      <c r="V208" s="26">
        <v>1.0</v>
      </c>
      <c r="W208" s="36">
        <v>263.87</v>
      </c>
      <c r="X208" s="26">
        <f t="shared" si="6"/>
        <v>1.5</v>
      </c>
      <c r="Y208" s="88">
        <f t="shared" si="8"/>
        <v>791.62</v>
      </c>
      <c r="Z208" s="88">
        <f t="shared" si="9"/>
        <v>791.62</v>
      </c>
      <c r="AA208" s="45"/>
      <c r="AB208" s="44"/>
      <c r="AC208" s="44"/>
    </row>
    <row r="209" ht="15.75" customHeight="1">
      <c r="A209" s="140" t="s">
        <v>44</v>
      </c>
      <c r="B209" s="207" t="s">
        <v>230</v>
      </c>
      <c r="C209" s="56" t="s">
        <v>243</v>
      </c>
      <c r="D209" s="25" t="s">
        <v>809</v>
      </c>
      <c r="E209" s="26" t="s">
        <v>56</v>
      </c>
      <c r="F209" s="40" t="s">
        <v>863</v>
      </c>
      <c r="G209" s="54"/>
      <c r="H209" s="26"/>
      <c r="I209" s="26" t="s">
        <v>50</v>
      </c>
      <c r="J209" s="32" t="s">
        <v>233</v>
      </c>
      <c r="K209" s="26" t="s">
        <v>50</v>
      </c>
      <c r="L209" s="32" t="s">
        <v>234</v>
      </c>
      <c r="M209" s="145"/>
      <c r="N209" s="145"/>
      <c r="O209" s="35"/>
      <c r="P209" s="36"/>
      <c r="Q209" s="37"/>
      <c r="R209" s="37"/>
      <c r="S209" s="38"/>
      <c r="T209" s="26">
        <v>4.0</v>
      </c>
      <c r="U209" s="37">
        <v>527.75</v>
      </c>
      <c r="V209" s="26">
        <v>0.0</v>
      </c>
      <c r="W209" s="36">
        <v>263.87</v>
      </c>
      <c r="X209" s="26">
        <f t="shared" si="6"/>
        <v>4</v>
      </c>
      <c r="Y209" s="88">
        <f t="shared" si="8"/>
        <v>2111</v>
      </c>
      <c r="Z209" s="88">
        <f t="shared" si="9"/>
        <v>2111</v>
      </c>
      <c r="AA209" s="45"/>
      <c r="AB209" s="44"/>
      <c r="AC209" s="44"/>
    </row>
    <row r="210" ht="15.75" customHeight="1">
      <c r="A210" s="140" t="s">
        <v>44</v>
      </c>
      <c r="B210" s="207" t="s">
        <v>230</v>
      </c>
      <c r="C210" s="56" t="s">
        <v>245</v>
      </c>
      <c r="D210" s="25" t="s">
        <v>810</v>
      </c>
      <c r="E210" s="26" t="s">
        <v>56</v>
      </c>
      <c r="F210" s="40" t="s">
        <v>863</v>
      </c>
      <c r="G210" s="54"/>
      <c r="H210" s="26"/>
      <c r="I210" s="26" t="s">
        <v>50</v>
      </c>
      <c r="J210" s="32" t="s">
        <v>233</v>
      </c>
      <c r="K210" s="26" t="s">
        <v>50</v>
      </c>
      <c r="L210" s="32" t="s">
        <v>234</v>
      </c>
      <c r="M210" s="145"/>
      <c r="N210" s="145"/>
      <c r="O210" s="35"/>
      <c r="P210" s="36"/>
      <c r="Q210" s="37"/>
      <c r="R210" s="37"/>
      <c r="S210" s="38"/>
      <c r="T210" s="26">
        <v>4.0</v>
      </c>
      <c r="U210" s="37">
        <v>527.75</v>
      </c>
      <c r="V210" s="26">
        <v>0.0</v>
      </c>
      <c r="W210" s="36">
        <v>263.87</v>
      </c>
      <c r="X210" s="26">
        <f t="shared" si="6"/>
        <v>4</v>
      </c>
      <c r="Y210" s="88">
        <f t="shared" si="8"/>
        <v>2111</v>
      </c>
      <c r="Z210" s="88">
        <f t="shared" si="9"/>
        <v>2111</v>
      </c>
      <c r="AA210" s="45"/>
      <c r="AB210" s="44"/>
      <c r="AC210" s="44"/>
    </row>
    <row r="211" ht="15.75" customHeight="1">
      <c r="A211" s="140" t="s">
        <v>44</v>
      </c>
      <c r="B211" s="207" t="s">
        <v>230</v>
      </c>
      <c r="C211" s="56" t="s">
        <v>247</v>
      </c>
      <c r="D211" s="25" t="s">
        <v>877</v>
      </c>
      <c r="E211" s="26" t="s">
        <v>56</v>
      </c>
      <c r="F211" s="40" t="s">
        <v>863</v>
      </c>
      <c r="G211" s="54"/>
      <c r="H211" s="26"/>
      <c r="I211" s="26" t="s">
        <v>50</v>
      </c>
      <c r="J211" s="32" t="s">
        <v>233</v>
      </c>
      <c r="K211" s="26" t="s">
        <v>50</v>
      </c>
      <c r="L211" s="32" t="s">
        <v>234</v>
      </c>
      <c r="M211" s="145"/>
      <c r="N211" s="145"/>
      <c r="O211" s="35"/>
      <c r="P211" s="36"/>
      <c r="Q211" s="37"/>
      <c r="R211" s="37"/>
      <c r="S211" s="38"/>
      <c r="T211" s="26">
        <v>2.0</v>
      </c>
      <c r="U211" s="37">
        <v>527.75</v>
      </c>
      <c r="V211" s="26">
        <v>1.0</v>
      </c>
      <c r="W211" s="36">
        <v>263.87</v>
      </c>
      <c r="X211" s="26">
        <f t="shared" si="6"/>
        <v>2.5</v>
      </c>
      <c r="Y211" s="88">
        <f t="shared" si="8"/>
        <v>1319.37</v>
      </c>
      <c r="Z211" s="88">
        <f t="shared" si="9"/>
        <v>1319.37</v>
      </c>
      <c r="AA211" s="45"/>
      <c r="AB211" s="44"/>
      <c r="AC211" s="44"/>
    </row>
    <row r="212" ht="15.75" customHeight="1">
      <c r="A212" s="140" t="s">
        <v>44</v>
      </c>
      <c r="B212" s="207" t="s">
        <v>230</v>
      </c>
      <c r="C212" s="56" t="s">
        <v>371</v>
      </c>
      <c r="D212" s="25" t="s">
        <v>372</v>
      </c>
      <c r="E212" s="26" t="s">
        <v>56</v>
      </c>
      <c r="F212" s="40" t="s">
        <v>863</v>
      </c>
      <c r="G212" s="54"/>
      <c r="H212" s="26"/>
      <c r="I212" s="26" t="s">
        <v>50</v>
      </c>
      <c r="J212" s="32" t="s">
        <v>233</v>
      </c>
      <c r="K212" s="26" t="s">
        <v>50</v>
      </c>
      <c r="L212" s="32" t="s">
        <v>234</v>
      </c>
      <c r="M212" s="145"/>
      <c r="N212" s="145"/>
      <c r="O212" s="63"/>
      <c r="P212" s="37"/>
      <c r="Q212" s="37"/>
      <c r="R212" s="37"/>
      <c r="S212" s="38"/>
      <c r="T212" s="26">
        <v>4.0</v>
      </c>
      <c r="U212" s="37">
        <v>527.75</v>
      </c>
      <c r="V212" s="26">
        <v>0.0</v>
      </c>
      <c r="W212" s="36">
        <v>263.87</v>
      </c>
      <c r="X212" s="26">
        <f t="shared" si="6"/>
        <v>4</v>
      </c>
      <c r="Y212" s="38">
        <f t="shared" si="8"/>
        <v>2111</v>
      </c>
      <c r="Z212" s="38">
        <f t="shared" si="9"/>
        <v>2111</v>
      </c>
      <c r="AA212" s="45"/>
      <c r="AB212" s="44"/>
      <c r="AC212" s="44"/>
    </row>
    <row r="213" ht="15.75" customHeight="1">
      <c r="A213" s="140" t="s">
        <v>44</v>
      </c>
      <c r="B213" s="207" t="s">
        <v>230</v>
      </c>
      <c r="C213" s="56" t="s">
        <v>263</v>
      </c>
      <c r="D213" s="25" t="s">
        <v>819</v>
      </c>
      <c r="E213" s="26" t="s">
        <v>56</v>
      </c>
      <c r="F213" s="40" t="s">
        <v>863</v>
      </c>
      <c r="G213" s="162"/>
      <c r="H213" s="163"/>
      <c r="I213" s="26" t="s">
        <v>50</v>
      </c>
      <c r="J213" s="32" t="s">
        <v>233</v>
      </c>
      <c r="K213" s="26" t="s">
        <v>50</v>
      </c>
      <c r="L213" s="32" t="s">
        <v>234</v>
      </c>
      <c r="M213" s="145"/>
      <c r="N213" s="145"/>
      <c r="O213" s="164"/>
      <c r="P213" s="168"/>
      <c r="Q213" s="37"/>
      <c r="R213" s="37"/>
      <c r="S213" s="38"/>
      <c r="T213" s="26">
        <v>2.0</v>
      </c>
      <c r="U213" s="37">
        <v>527.75</v>
      </c>
      <c r="V213" s="26">
        <v>1.0</v>
      </c>
      <c r="W213" s="36">
        <v>263.87</v>
      </c>
      <c r="X213" s="26">
        <f t="shared" si="6"/>
        <v>2.5</v>
      </c>
      <c r="Y213" s="38">
        <f t="shared" si="8"/>
        <v>1319.37</v>
      </c>
      <c r="Z213" s="38">
        <f t="shared" si="9"/>
        <v>1319.37</v>
      </c>
      <c r="AA213" s="45"/>
      <c r="AB213" s="44"/>
      <c r="AC213" s="44"/>
    </row>
    <row r="214" ht="15.75" customHeight="1">
      <c r="A214" s="140" t="s">
        <v>44</v>
      </c>
      <c r="B214" s="207" t="s">
        <v>230</v>
      </c>
      <c r="C214" s="56" t="s">
        <v>403</v>
      </c>
      <c r="D214" s="25" t="s">
        <v>813</v>
      </c>
      <c r="E214" s="26" t="s">
        <v>56</v>
      </c>
      <c r="F214" s="40" t="s">
        <v>863</v>
      </c>
      <c r="G214" s="30"/>
      <c r="H214" s="26"/>
      <c r="I214" s="26" t="s">
        <v>50</v>
      </c>
      <c r="J214" s="32" t="s">
        <v>373</v>
      </c>
      <c r="K214" s="26" t="s">
        <v>50</v>
      </c>
      <c r="L214" s="32" t="s">
        <v>234</v>
      </c>
      <c r="M214" s="145"/>
      <c r="N214" s="145"/>
      <c r="O214" s="63"/>
      <c r="P214" s="37"/>
      <c r="Q214" s="37"/>
      <c r="R214" s="37"/>
      <c r="S214" s="38"/>
      <c r="T214" s="26">
        <v>1.0</v>
      </c>
      <c r="U214" s="37">
        <v>527.75</v>
      </c>
      <c r="V214" s="26">
        <v>0.0</v>
      </c>
      <c r="W214" s="36">
        <v>263.87</v>
      </c>
      <c r="X214" s="26">
        <f t="shared" si="6"/>
        <v>1</v>
      </c>
      <c r="Y214" s="38">
        <f t="shared" si="8"/>
        <v>527.75</v>
      </c>
      <c r="Z214" s="38">
        <f t="shared" si="9"/>
        <v>527.75</v>
      </c>
      <c r="AA214" s="45"/>
      <c r="AB214" s="44"/>
      <c r="AC214" s="44"/>
    </row>
    <row r="215" ht="15.75" customHeight="1">
      <c r="A215" s="140" t="s">
        <v>44</v>
      </c>
      <c r="B215" s="207" t="s">
        <v>230</v>
      </c>
      <c r="C215" s="56" t="s">
        <v>265</v>
      </c>
      <c r="D215" s="25" t="s">
        <v>817</v>
      </c>
      <c r="E215" s="26" t="s">
        <v>56</v>
      </c>
      <c r="F215" s="40" t="s">
        <v>863</v>
      </c>
      <c r="G215" s="30"/>
      <c r="H215" s="26"/>
      <c r="I215" s="26" t="s">
        <v>50</v>
      </c>
      <c r="J215" s="32" t="s">
        <v>233</v>
      </c>
      <c r="K215" s="26" t="s">
        <v>50</v>
      </c>
      <c r="L215" s="32" t="s">
        <v>234</v>
      </c>
      <c r="M215" s="145"/>
      <c r="N215" s="145"/>
      <c r="O215" s="63"/>
      <c r="P215" s="37"/>
      <c r="Q215" s="37"/>
      <c r="R215" s="37"/>
      <c r="S215" s="38"/>
      <c r="T215" s="26">
        <v>3.0</v>
      </c>
      <c r="U215" s="37">
        <v>527.75</v>
      </c>
      <c r="V215" s="26">
        <v>0.0</v>
      </c>
      <c r="W215" s="36">
        <v>263.87</v>
      </c>
      <c r="X215" s="26">
        <f t="shared" si="6"/>
        <v>3</v>
      </c>
      <c r="Y215" s="38">
        <f t="shared" si="8"/>
        <v>1583.25</v>
      </c>
      <c r="Z215" s="38">
        <f t="shared" si="9"/>
        <v>1583.25</v>
      </c>
      <c r="AA215" s="45"/>
      <c r="AB215" s="44"/>
      <c r="AC215" s="44"/>
    </row>
    <row r="216" ht="15.75" customHeight="1">
      <c r="A216" s="25" t="s">
        <v>44</v>
      </c>
      <c r="B216" s="25" t="s">
        <v>230</v>
      </c>
      <c r="C216" s="166" t="s">
        <v>270</v>
      </c>
      <c r="D216" s="140" t="s">
        <v>825</v>
      </c>
      <c r="E216" s="26" t="s">
        <v>56</v>
      </c>
      <c r="F216" s="40" t="s">
        <v>863</v>
      </c>
      <c r="G216" s="76"/>
      <c r="H216" s="40"/>
      <c r="I216" s="40" t="s">
        <v>50</v>
      </c>
      <c r="J216" s="48" t="s">
        <v>423</v>
      </c>
      <c r="K216" s="40" t="s">
        <v>50</v>
      </c>
      <c r="L216" s="32" t="s">
        <v>234</v>
      </c>
      <c r="M216" s="145"/>
      <c r="N216" s="145"/>
      <c r="O216" s="167"/>
      <c r="P216" s="49"/>
      <c r="Q216" s="37"/>
      <c r="R216" s="37"/>
      <c r="S216" s="38"/>
      <c r="T216" s="40">
        <v>2.0</v>
      </c>
      <c r="U216" s="37">
        <v>527.75</v>
      </c>
      <c r="V216" s="26">
        <v>0.0</v>
      </c>
      <c r="W216" s="36">
        <v>263.87</v>
      </c>
      <c r="X216" s="26">
        <f t="shared" si="6"/>
        <v>2</v>
      </c>
      <c r="Y216" s="208">
        <f t="shared" si="8"/>
        <v>1055.5</v>
      </c>
      <c r="Z216" s="208">
        <f t="shared" si="9"/>
        <v>1055.5</v>
      </c>
      <c r="AA216" s="210"/>
      <c r="AB216" s="44"/>
      <c r="AC216" s="44"/>
    </row>
    <row r="217" ht="15.75" customHeight="1">
      <c r="A217" s="140" t="s">
        <v>44</v>
      </c>
      <c r="B217" s="25" t="s">
        <v>275</v>
      </c>
      <c r="C217" s="81" t="s">
        <v>276</v>
      </c>
      <c r="D217" s="26" t="s">
        <v>277</v>
      </c>
      <c r="E217" s="26" t="s">
        <v>56</v>
      </c>
      <c r="F217" s="26" t="s">
        <v>878</v>
      </c>
      <c r="G217" s="30"/>
      <c r="H217" s="26"/>
      <c r="I217" s="26" t="s">
        <v>50</v>
      </c>
      <c r="J217" s="48" t="s">
        <v>279</v>
      </c>
      <c r="K217" s="26" t="s">
        <v>50</v>
      </c>
      <c r="L217" s="32" t="s">
        <v>280</v>
      </c>
      <c r="M217" s="145"/>
      <c r="N217" s="145"/>
      <c r="O217" s="63"/>
      <c r="P217" s="37"/>
      <c r="Q217" s="37"/>
      <c r="R217" s="37"/>
      <c r="S217" s="38"/>
      <c r="T217" s="26">
        <v>2.0</v>
      </c>
      <c r="U217" s="37">
        <v>527.75</v>
      </c>
      <c r="V217" s="26">
        <v>0.0</v>
      </c>
      <c r="W217" s="36">
        <v>263.87</v>
      </c>
      <c r="X217" s="26">
        <f t="shared" si="6"/>
        <v>2</v>
      </c>
      <c r="Y217" s="208">
        <f t="shared" si="8"/>
        <v>1055.5</v>
      </c>
      <c r="Z217" s="208">
        <f t="shared" si="9"/>
        <v>1055.5</v>
      </c>
      <c r="AA217" s="45"/>
      <c r="AB217" s="44"/>
      <c r="AC217" s="44"/>
    </row>
    <row r="218" ht="15.75" customHeight="1">
      <c r="A218" s="140" t="s">
        <v>44</v>
      </c>
      <c r="B218" s="140" t="s">
        <v>275</v>
      </c>
      <c r="C218" s="81" t="s">
        <v>276</v>
      </c>
      <c r="D218" s="26" t="s">
        <v>277</v>
      </c>
      <c r="E218" s="26" t="s">
        <v>56</v>
      </c>
      <c r="F218" s="26" t="s">
        <v>879</v>
      </c>
      <c r="G218" s="30"/>
      <c r="H218" s="26"/>
      <c r="I218" s="26" t="s">
        <v>50</v>
      </c>
      <c r="J218" s="48" t="s">
        <v>279</v>
      </c>
      <c r="K218" s="26" t="s">
        <v>50</v>
      </c>
      <c r="L218" s="32" t="s">
        <v>280</v>
      </c>
      <c r="M218" s="145"/>
      <c r="N218" s="145"/>
      <c r="O218" s="63"/>
      <c r="P218" s="37"/>
      <c r="Q218" s="37"/>
      <c r="R218" s="37"/>
      <c r="S218" s="38"/>
      <c r="T218" s="26">
        <v>1.0</v>
      </c>
      <c r="U218" s="37">
        <v>527.75</v>
      </c>
      <c r="V218" s="26">
        <v>0.0</v>
      </c>
      <c r="W218" s="36">
        <v>263.87</v>
      </c>
      <c r="X218" s="26">
        <f t="shared" si="6"/>
        <v>1</v>
      </c>
      <c r="Y218" s="208">
        <f t="shared" si="8"/>
        <v>527.75</v>
      </c>
      <c r="Z218" s="208">
        <f t="shared" si="9"/>
        <v>527.75</v>
      </c>
      <c r="AA218" s="45"/>
      <c r="AB218" s="44"/>
      <c r="AC218" s="44"/>
    </row>
    <row r="219" ht="15.75" customHeight="1">
      <c r="A219" s="25" t="s">
        <v>44</v>
      </c>
      <c r="B219" s="25" t="s">
        <v>275</v>
      </c>
      <c r="C219" s="81" t="s">
        <v>276</v>
      </c>
      <c r="D219" s="26" t="s">
        <v>277</v>
      </c>
      <c r="E219" s="26" t="s">
        <v>56</v>
      </c>
      <c r="F219" s="26" t="s">
        <v>880</v>
      </c>
      <c r="G219" s="30"/>
      <c r="H219" s="26"/>
      <c r="I219" s="26" t="s">
        <v>50</v>
      </c>
      <c r="J219" s="48" t="s">
        <v>279</v>
      </c>
      <c r="K219" s="26" t="s">
        <v>50</v>
      </c>
      <c r="L219" s="32" t="s">
        <v>280</v>
      </c>
      <c r="M219" s="145"/>
      <c r="N219" s="145"/>
      <c r="O219" s="63"/>
      <c r="P219" s="37"/>
      <c r="Q219" s="37"/>
      <c r="R219" s="37"/>
      <c r="S219" s="38"/>
      <c r="T219" s="26">
        <v>2.0</v>
      </c>
      <c r="U219" s="37">
        <v>527.75</v>
      </c>
      <c r="V219" s="26">
        <v>0.0</v>
      </c>
      <c r="W219" s="36">
        <v>263.87</v>
      </c>
      <c r="X219" s="26">
        <f t="shared" si="6"/>
        <v>2</v>
      </c>
      <c r="Y219" s="208">
        <f t="shared" si="8"/>
        <v>1055.5</v>
      </c>
      <c r="Z219" s="208">
        <f t="shared" si="9"/>
        <v>1055.5</v>
      </c>
      <c r="AA219" s="45"/>
      <c r="AB219" s="44"/>
      <c r="AC219" s="44"/>
    </row>
    <row r="220" ht="15.75" customHeight="1">
      <c r="A220" s="140" t="s">
        <v>44</v>
      </c>
      <c r="B220" s="140" t="s">
        <v>275</v>
      </c>
      <c r="C220" s="81" t="s">
        <v>281</v>
      </c>
      <c r="D220" s="26" t="s">
        <v>282</v>
      </c>
      <c r="E220" s="26" t="s">
        <v>269</v>
      </c>
      <c r="F220" s="26" t="s">
        <v>881</v>
      </c>
      <c r="G220" s="30"/>
      <c r="H220" s="26"/>
      <c r="I220" s="26" t="s">
        <v>50</v>
      </c>
      <c r="J220" s="48" t="s">
        <v>279</v>
      </c>
      <c r="K220" s="26" t="s">
        <v>50</v>
      </c>
      <c r="L220" s="32" t="s">
        <v>280</v>
      </c>
      <c r="M220" s="145"/>
      <c r="N220" s="145"/>
      <c r="O220" s="63"/>
      <c r="P220" s="37"/>
      <c r="Q220" s="37"/>
      <c r="R220" s="37"/>
      <c r="S220" s="38"/>
      <c r="T220" s="26">
        <v>1.0</v>
      </c>
      <c r="U220" s="62">
        <v>54.01</v>
      </c>
      <c r="V220" s="26">
        <v>0.0</v>
      </c>
      <c r="W220" s="62">
        <v>27.0</v>
      </c>
      <c r="X220" s="26">
        <f t="shared" si="6"/>
        <v>1</v>
      </c>
      <c r="Y220" s="208">
        <f t="shared" si="8"/>
        <v>54.01</v>
      </c>
      <c r="Z220" s="208">
        <f t="shared" si="9"/>
        <v>54.01</v>
      </c>
      <c r="AA220" s="45"/>
      <c r="AB220" s="44"/>
      <c r="AC220" s="44"/>
    </row>
    <row r="221" ht="15.75" customHeight="1">
      <c r="A221" s="25" t="s">
        <v>44</v>
      </c>
      <c r="B221" s="25" t="s">
        <v>275</v>
      </c>
      <c r="C221" s="81" t="s">
        <v>281</v>
      </c>
      <c r="D221" s="26" t="s">
        <v>282</v>
      </c>
      <c r="E221" s="26" t="s">
        <v>269</v>
      </c>
      <c r="F221" s="26" t="s">
        <v>882</v>
      </c>
      <c r="G221" s="30"/>
      <c r="H221" s="26"/>
      <c r="I221" s="26" t="s">
        <v>50</v>
      </c>
      <c r="J221" s="48" t="s">
        <v>279</v>
      </c>
      <c r="K221" s="26" t="s">
        <v>50</v>
      </c>
      <c r="L221" s="32" t="s">
        <v>280</v>
      </c>
      <c r="M221" s="145"/>
      <c r="N221" s="145"/>
      <c r="O221" s="63"/>
      <c r="P221" s="37"/>
      <c r="Q221" s="37"/>
      <c r="R221" s="37"/>
      <c r="S221" s="38"/>
      <c r="T221" s="26">
        <v>1.0</v>
      </c>
      <c r="U221" s="62">
        <v>54.01</v>
      </c>
      <c r="V221" s="26">
        <v>0.0</v>
      </c>
      <c r="W221" s="62">
        <v>27.0</v>
      </c>
      <c r="X221" s="26">
        <f t="shared" si="6"/>
        <v>1</v>
      </c>
      <c r="Y221" s="208">
        <f t="shared" si="8"/>
        <v>54.01</v>
      </c>
      <c r="Z221" s="208">
        <f t="shared" si="9"/>
        <v>54.01</v>
      </c>
      <c r="AA221" s="45"/>
      <c r="AB221" s="44"/>
      <c r="AC221" s="44"/>
    </row>
    <row r="222" ht="15.75" customHeight="1">
      <c r="A222" s="25" t="s">
        <v>44</v>
      </c>
      <c r="B222" s="25" t="s">
        <v>275</v>
      </c>
      <c r="C222" s="81" t="s">
        <v>284</v>
      </c>
      <c r="D222" s="26" t="s">
        <v>285</v>
      </c>
      <c r="E222" s="26" t="s">
        <v>56</v>
      </c>
      <c r="F222" s="26" t="s">
        <v>883</v>
      </c>
      <c r="G222" s="30"/>
      <c r="H222" s="26"/>
      <c r="I222" s="26" t="s">
        <v>50</v>
      </c>
      <c r="J222" s="32" t="s">
        <v>287</v>
      </c>
      <c r="K222" s="26" t="s">
        <v>50</v>
      </c>
      <c r="L222" s="32" t="s">
        <v>280</v>
      </c>
      <c r="M222" s="145"/>
      <c r="N222" s="145"/>
      <c r="O222" s="63"/>
      <c r="P222" s="37"/>
      <c r="Q222" s="37"/>
      <c r="R222" s="37"/>
      <c r="S222" s="38"/>
      <c r="T222" s="26">
        <v>3.0</v>
      </c>
      <c r="U222" s="37">
        <v>527.75</v>
      </c>
      <c r="V222" s="26">
        <v>0.0</v>
      </c>
      <c r="W222" s="36">
        <v>263.87</v>
      </c>
      <c r="X222" s="26">
        <f t="shared" si="6"/>
        <v>3</v>
      </c>
      <c r="Y222" s="208">
        <f t="shared" si="8"/>
        <v>1583.25</v>
      </c>
      <c r="Z222" s="208">
        <f t="shared" si="9"/>
        <v>1583.25</v>
      </c>
      <c r="AA222" s="45"/>
      <c r="AB222" s="44"/>
      <c r="AC222" s="44"/>
    </row>
    <row r="223" ht="15.75" customHeight="1">
      <c r="A223" s="140" t="s">
        <v>44</v>
      </c>
      <c r="B223" s="140" t="s">
        <v>275</v>
      </c>
      <c r="C223" s="81" t="s">
        <v>727</v>
      </c>
      <c r="D223" s="25" t="s">
        <v>728</v>
      </c>
      <c r="E223" s="26" t="s">
        <v>56</v>
      </c>
      <c r="F223" s="26" t="s">
        <v>884</v>
      </c>
      <c r="G223" s="30"/>
      <c r="H223" s="26"/>
      <c r="I223" s="26" t="s">
        <v>50</v>
      </c>
      <c r="J223" s="32" t="s">
        <v>291</v>
      </c>
      <c r="K223" s="26" t="s">
        <v>50</v>
      </c>
      <c r="L223" s="32" t="s">
        <v>280</v>
      </c>
      <c r="M223" s="145"/>
      <c r="N223" s="145"/>
      <c r="O223" s="63"/>
      <c r="P223" s="37"/>
      <c r="Q223" s="37"/>
      <c r="R223" s="37"/>
      <c r="S223" s="38"/>
      <c r="T223" s="26">
        <v>2.0</v>
      </c>
      <c r="U223" s="37">
        <v>527.75</v>
      </c>
      <c r="V223" s="26">
        <v>0.0</v>
      </c>
      <c r="W223" s="36">
        <v>263.87</v>
      </c>
      <c r="X223" s="26">
        <f t="shared" si="6"/>
        <v>2</v>
      </c>
      <c r="Y223" s="208">
        <f t="shared" si="8"/>
        <v>1055.5</v>
      </c>
      <c r="Z223" s="208">
        <f t="shared" si="9"/>
        <v>1055.5</v>
      </c>
      <c r="AA223" s="45"/>
      <c r="AB223" s="44"/>
      <c r="AC223" s="44"/>
    </row>
    <row r="224" ht="15.75" customHeight="1">
      <c r="A224" s="25" t="s">
        <v>44</v>
      </c>
      <c r="B224" s="25" t="s">
        <v>275</v>
      </c>
      <c r="C224" s="81" t="s">
        <v>288</v>
      </c>
      <c r="D224" s="26" t="s">
        <v>289</v>
      </c>
      <c r="E224" s="26" t="s">
        <v>56</v>
      </c>
      <c r="F224" s="26" t="s">
        <v>885</v>
      </c>
      <c r="G224" s="30"/>
      <c r="H224" s="26"/>
      <c r="I224" s="26" t="s">
        <v>50</v>
      </c>
      <c r="J224" s="32" t="s">
        <v>291</v>
      </c>
      <c r="K224" s="26" t="s">
        <v>50</v>
      </c>
      <c r="L224" s="32" t="s">
        <v>280</v>
      </c>
      <c r="M224" s="145"/>
      <c r="N224" s="145"/>
      <c r="O224" s="63"/>
      <c r="P224" s="37"/>
      <c r="Q224" s="37"/>
      <c r="R224" s="37"/>
      <c r="S224" s="38"/>
      <c r="T224" s="26">
        <v>3.0</v>
      </c>
      <c r="U224" s="49">
        <v>527.75</v>
      </c>
      <c r="V224" s="26">
        <v>0.0</v>
      </c>
      <c r="W224" s="36">
        <v>263.87</v>
      </c>
      <c r="X224" s="31">
        <f t="shared" si="6"/>
        <v>3</v>
      </c>
      <c r="Y224" s="38">
        <f t="shared" si="8"/>
        <v>1583.25</v>
      </c>
      <c r="Z224" s="38">
        <f t="shared" si="9"/>
        <v>1583.25</v>
      </c>
      <c r="AA224" s="45"/>
      <c r="AB224" s="44"/>
      <c r="AC224" s="44"/>
    </row>
    <row r="225" ht="15.75" customHeight="1">
      <c r="A225" s="26" t="s">
        <v>44</v>
      </c>
      <c r="B225" s="26" t="s">
        <v>275</v>
      </c>
      <c r="C225" s="81" t="s">
        <v>293</v>
      </c>
      <c r="D225" s="26" t="s">
        <v>294</v>
      </c>
      <c r="E225" s="26" t="s">
        <v>56</v>
      </c>
      <c r="F225" s="26" t="s">
        <v>836</v>
      </c>
      <c r="G225" s="30"/>
      <c r="H225" s="26"/>
      <c r="I225" s="26" t="s">
        <v>50</v>
      </c>
      <c r="J225" s="32" t="s">
        <v>279</v>
      </c>
      <c r="K225" s="26" t="s">
        <v>50</v>
      </c>
      <c r="L225" s="32" t="s">
        <v>280</v>
      </c>
      <c r="M225" s="145"/>
      <c r="N225" s="145"/>
      <c r="O225" s="63"/>
      <c r="P225" s="37"/>
      <c r="Q225" s="37"/>
      <c r="R225" s="37"/>
      <c r="S225" s="38"/>
      <c r="T225" s="26">
        <v>6.0</v>
      </c>
      <c r="U225" s="37">
        <v>527.75</v>
      </c>
      <c r="V225" s="26">
        <v>0.0</v>
      </c>
      <c r="W225" s="36">
        <v>263.87</v>
      </c>
      <c r="X225" s="31">
        <f t="shared" si="6"/>
        <v>6</v>
      </c>
      <c r="Y225" s="38">
        <f t="shared" si="8"/>
        <v>3166.5</v>
      </c>
      <c r="Z225" s="38">
        <f t="shared" si="9"/>
        <v>3166.5</v>
      </c>
      <c r="AA225" s="45"/>
      <c r="AB225" s="44"/>
      <c r="AC225" s="44"/>
    </row>
    <row r="226" ht="15.75" customHeight="1">
      <c r="A226" s="64"/>
      <c r="B226" s="18"/>
      <c r="C226" s="146"/>
      <c r="D226" s="44"/>
      <c r="E226" s="44"/>
      <c r="F226" s="44"/>
      <c r="G226" s="66"/>
      <c r="H226" s="66"/>
      <c r="I226" s="66"/>
      <c r="J226" s="66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44"/>
      <c r="AB226" s="44"/>
      <c r="AC226" s="44"/>
    </row>
    <row r="227" ht="15.75" customHeight="1">
      <c r="A227" s="67" t="s">
        <v>296</v>
      </c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2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</row>
    <row r="228" ht="15.75" customHeight="1">
      <c r="A228" s="68" t="s">
        <v>297</v>
      </c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</row>
    <row r="229" ht="15.75" customHeight="1">
      <c r="A229" s="69" t="s">
        <v>298</v>
      </c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</row>
    <row r="230" ht="15.75" customHeight="1">
      <c r="A230" s="69" t="s">
        <v>299</v>
      </c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</row>
    <row r="231" ht="15.75" customHeight="1">
      <c r="A231" s="69" t="s">
        <v>300</v>
      </c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</row>
    <row r="232" ht="15.75" customHeight="1">
      <c r="A232" s="69" t="s">
        <v>301</v>
      </c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</row>
    <row r="233" ht="15.75" customHeight="1">
      <c r="A233" s="69" t="s">
        <v>302</v>
      </c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</row>
    <row r="234" ht="15.75" customHeight="1">
      <c r="A234" s="69" t="s">
        <v>303</v>
      </c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</row>
    <row r="235" ht="15.75" customHeight="1">
      <c r="A235" s="69" t="s">
        <v>304</v>
      </c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</row>
    <row r="236" ht="15.75" customHeight="1">
      <c r="A236" s="69" t="s">
        <v>305</v>
      </c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</row>
    <row r="237" ht="15.75" customHeight="1">
      <c r="A237" s="69" t="s">
        <v>306</v>
      </c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</row>
    <row r="238" ht="15.75" customHeight="1">
      <c r="A238" s="69" t="s">
        <v>307</v>
      </c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</row>
    <row r="239" ht="15.75" customHeight="1">
      <c r="A239" s="69" t="s">
        <v>308</v>
      </c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</row>
    <row r="240" ht="15.75" customHeight="1">
      <c r="A240" s="69" t="s">
        <v>309</v>
      </c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</row>
    <row r="241" ht="15.75" customHeight="1">
      <c r="A241" s="69" t="s">
        <v>310</v>
      </c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</row>
    <row r="242" ht="15.75" customHeight="1">
      <c r="A242" s="69" t="s">
        <v>311</v>
      </c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</row>
    <row r="243" ht="15.75" customHeight="1">
      <c r="A243" s="69" t="s">
        <v>312</v>
      </c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</row>
    <row r="244" ht="15.75" customHeight="1">
      <c r="A244" s="69" t="s">
        <v>313</v>
      </c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</row>
    <row r="245" ht="15.75" customHeight="1">
      <c r="A245" s="69" t="s">
        <v>314</v>
      </c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</row>
    <row r="246" ht="15.75" customHeight="1">
      <c r="A246" s="69" t="s">
        <v>315</v>
      </c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</row>
    <row r="247" ht="15.75" customHeight="1">
      <c r="A247" s="69" t="s">
        <v>316</v>
      </c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</row>
    <row r="248" ht="15.75" customHeight="1">
      <c r="A248" s="69" t="s">
        <v>317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</row>
    <row r="249" ht="15.75" customHeight="1">
      <c r="A249" s="69" t="s">
        <v>318</v>
      </c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</row>
    <row r="250" ht="15.75" customHeight="1">
      <c r="A250" s="69" t="s">
        <v>319</v>
      </c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</row>
    <row r="251" ht="15.75" customHeight="1">
      <c r="A251" s="69" t="s">
        <v>320</v>
      </c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</row>
    <row r="252" ht="15.75" customHeight="1">
      <c r="A252" s="69" t="s">
        <v>321</v>
      </c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</row>
    <row r="253" ht="15.75" customHeight="1">
      <c r="A253" s="69" t="s">
        <v>322</v>
      </c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</row>
    <row r="254" ht="15.75" customHeight="1">
      <c r="A254" s="69" t="s">
        <v>323</v>
      </c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</row>
    <row r="255" ht="15.75" customHeight="1">
      <c r="A255" s="69" t="s">
        <v>324</v>
      </c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</row>
    <row r="256" ht="15.75" customHeight="1">
      <c r="A256" s="69" t="s">
        <v>325</v>
      </c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</row>
    <row r="257" ht="15.75" customHeight="1">
      <c r="B257" s="44"/>
      <c r="C257" s="147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</row>
    <row r="258" ht="15.75" customHeight="1">
      <c r="A258" s="44"/>
      <c r="B258" s="44"/>
      <c r="C258" s="147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</row>
    <row r="259" ht="15.75" customHeight="1">
      <c r="A259" s="44"/>
      <c r="B259" s="44"/>
      <c r="C259" s="147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</row>
    <row r="260" ht="15.75" customHeight="1">
      <c r="A260" s="44"/>
      <c r="B260" s="44"/>
      <c r="C260" s="147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</row>
    <row r="261" ht="15.75" customHeight="1">
      <c r="A261" s="44"/>
      <c r="B261" s="44"/>
      <c r="C261" s="147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</row>
    <row r="262" ht="15.75" customHeight="1">
      <c r="A262" s="44"/>
      <c r="B262" s="44"/>
      <c r="C262" s="147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</row>
    <row r="263" ht="15.75" customHeight="1">
      <c r="A263" s="44"/>
      <c r="B263" s="44"/>
      <c r="C263" s="147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</row>
    <row r="264" ht="15.75" customHeight="1">
      <c r="A264" s="44"/>
      <c r="B264" s="44"/>
      <c r="C264" s="147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</row>
    <row r="265" ht="15.75" customHeight="1">
      <c r="A265" s="44"/>
      <c r="B265" s="44"/>
      <c r="C265" s="147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</row>
    <row r="266" ht="15.75" customHeight="1">
      <c r="A266" s="44"/>
      <c r="B266" s="44"/>
      <c r="C266" s="147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</row>
    <row r="267" ht="15.75" customHeight="1">
      <c r="A267" s="44"/>
      <c r="B267" s="44"/>
      <c r="C267" s="147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</row>
    <row r="268" ht="15.75" customHeight="1">
      <c r="A268" s="44"/>
      <c r="B268" s="44"/>
      <c r="C268" s="147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</row>
    <row r="269" ht="15.75" customHeight="1">
      <c r="A269" s="44"/>
      <c r="B269" s="44"/>
      <c r="C269" s="147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</row>
    <row r="270" ht="15.75" customHeight="1">
      <c r="A270" s="44"/>
      <c r="B270" s="44"/>
      <c r="C270" s="147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</row>
    <row r="271" ht="15.75" customHeight="1">
      <c r="A271" s="44"/>
      <c r="B271" s="44"/>
      <c r="C271" s="147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</row>
    <row r="272" ht="15.75" customHeight="1">
      <c r="A272" s="44"/>
      <c r="B272" s="44"/>
      <c r="C272" s="147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</row>
    <row r="273" ht="15.75" customHeight="1">
      <c r="A273" s="44"/>
      <c r="B273" s="44"/>
      <c r="C273" s="147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</row>
    <row r="274" ht="15.75" customHeight="1">
      <c r="A274" s="44"/>
      <c r="B274" s="44"/>
      <c r="C274" s="147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</row>
    <row r="275" ht="15.75" customHeight="1">
      <c r="A275" s="44"/>
      <c r="B275" s="44"/>
      <c r="C275" s="147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</row>
    <row r="276" ht="15.75" customHeight="1">
      <c r="A276" s="44"/>
      <c r="B276" s="44"/>
      <c r="C276" s="147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</row>
    <row r="277" ht="15.75" customHeight="1">
      <c r="A277" s="44"/>
      <c r="B277" s="44"/>
      <c r="C277" s="147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</row>
    <row r="278" ht="15.75" customHeight="1">
      <c r="A278" s="44"/>
      <c r="B278" s="44"/>
      <c r="C278" s="147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</row>
    <row r="279" ht="15.75" customHeight="1">
      <c r="A279" s="44"/>
      <c r="B279" s="44"/>
      <c r="C279" s="147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</row>
    <row r="280" ht="15.75" customHeight="1">
      <c r="A280" s="44"/>
      <c r="B280" s="44"/>
      <c r="C280" s="147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</row>
    <row r="281" ht="15.75" customHeight="1">
      <c r="A281" s="44"/>
      <c r="B281" s="44"/>
      <c r="C281" s="147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</row>
    <row r="282" ht="15.75" customHeight="1">
      <c r="A282" s="44"/>
      <c r="B282" s="44"/>
      <c r="C282" s="147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</row>
    <row r="283" ht="15.75" customHeight="1">
      <c r="A283" s="44"/>
      <c r="B283" s="44"/>
      <c r="C283" s="147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</row>
    <row r="284" ht="15.75" customHeight="1">
      <c r="A284" s="44"/>
      <c r="B284" s="44"/>
      <c r="C284" s="147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</row>
    <row r="285" ht="15.75" customHeight="1">
      <c r="A285" s="44"/>
      <c r="B285" s="44"/>
      <c r="C285" s="147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</row>
    <row r="286" ht="15.75" customHeight="1">
      <c r="A286" s="44"/>
      <c r="B286" s="44"/>
      <c r="C286" s="147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</row>
    <row r="287" ht="15.75" customHeight="1">
      <c r="A287" s="44"/>
      <c r="B287" s="44"/>
      <c r="C287" s="147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</row>
    <row r="288" ht="15.75" customHeight="1">
      <c r="A288" s="44"/>
      <c r="B288" s="44"/>
      <c r="C288" s="147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</row>
    <row r="289" ht="15.75" customHeight="1">
      <c r="A289" s="44"/>
      <c r="B289" s="44"/>
      <c r="C289" s="147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</row>
    <row r="290" ht="15.75" customHeight="1">
      <c r="A290" s="44"/>
      <c r="B290" s="44"/>
      <c r="C290" s="147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</row>
    <row r="291" ht="15.75" customHeight="1">
      <c r="A291" s="44"/>
      <c r="B291" s="44"/>
      <c r="C291" s="147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</row>
    <row r="292" ht="15.75" customHeight="1">
      <c r="A292" s="44"/>
      <c r="B292" s="44"/>
      <c r="C292" s="147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</row>
    <row r="293" ht="15.75" customHeight="1">
      <c r="A293" s="44"/>
      <c r="B293" s="44"/>
      <c r="C293" s="147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</row>
    <row r="294" ht="15.75" customHeight="1">
      <c r="A294" s="44"/>
      <c r="B294" s="44"/>
      <c r="C294" s="147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</row>
    <row r="295" ht="15.75" customHeight="1">
      <c r="A295" s="44"/>
      <c r="B295" s="44"/>
      <c r="C295" s="147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</row>
    <row r="296" ht="15.75" customHeight="1">
      <c r="A296" s="44"/>
      <c r="B296" s="44"/>
      <c r="C296" s="147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</row>
    <row r="297" ht="15.75" customHeight="1">
      <c r="A297" s="44"/>
      <c r="B297" s="44"/>
      <c r="C297" s="147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</row>
    <row r="298" ht="15.75" customHeight="1">
      <c r="A298" s="44"/>
      <c r="B298" s="44"/>
      <c r="C298" s="147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</row>
    <row r="299" ht="15.75" customHeight="1">
      <c r="A299" s="44"/>
      <c r="B299" s="44"/>
      <c r="C299" s="147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</row>
    <row r="300" ht="15.75" customHeight="1">
      <c r="A300" s="44"/>
      <c r="B300" s="44"/>
      <c r="C300" s="147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</row>
    <row r="301" ht="15.75" customHeight="1">
      <c r="A301" s="44"/>
      <c r="B301" s="44"/>
      <c r="C301" s="147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</row>
    <row r="302" ht="15.75" customHeight="1">
      <c r="A302" s="44"/>
      <c r="B302" s="44"/>
      <c r="C302" s="147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44"/>
    </row>
    <row r="303" ht="15.75" customHeight="1">
      <c r="A303" s="44"/>
      <c r="B303" s="44"/>
      <c r="C303" s="147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  <c r="AB303" s="44"/>
      <c r="AC303" s="44"/>
    </row>
    <row r="304" ht="15.75" customHeight="1">
      <c r="A304" s="44"/>
      <c r="B304" s="44"/>
      <c r="C304" s="147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  <c r="AB304" s="44"/>
      <c r="AC304" s="44"/>
    </row>
    <row r="305" ht="15.75" customHeight="1">
      <c r="A305" s="44"/>
      <c r="B305" s="44"/>
      <c r="C305" s="147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</row>
    <row r="306" ht="15.75" customHeight="1">
      <c r="A306" s="44"/>
      <c r="B306" s="44"/>
      <c r="C306" s="147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</row>
    <row r="307" ht="15.75" customHeight="1">
      <c r="A307" s="44"/>
      <c r="B307" s="44"/>
      <c r="C307" s="147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</row>
    <row r="308" ht="15.75" customHeight="1">
      <c r="A308" s="44"/>
      <c r="B308" s="44"/>
      <c r="C308" s="147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4"/>
      <c r="AC308" s="44"/>
    </row>
    <row r="309" ht="15.75" customHeight="1">
      <c r="A309" s="44"/>
      <c r="B309" s="44"/>
      <c r="C309" s="147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</row>
    <row r="310" ht="15.75" customHeight="1">
      <c r="A310" s="44"/>
      <c r="B310" s="44"/>
      <c r="C310" s="147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  <c r="AB310" s="44"/>
      <c r="AC310" s="44"/>
    </row>
    <row r="311" ht="15.75" customHeight="1">
      <c r="A311" s="44"/>
      <c r="B311" s="44"/>
      <c r="C311" s="147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</row>
    <row r="312" ht="15.75" customHeight="1">
      <c r="A312" s="44"/>
      <c r="B312" s="44"/>
      <c r="C312" s="147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  <c r="AB312" s="44"/>
      <c r="AC312" s="44"/>
    </row>
    <row r="313" ht="15.75" customHeight="1">
      <c r="A313" s="44"/>
      <c r="B313" s="44"/>
      <c r="C313" s="147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</row>
    <row r="314" ht="15.75" customHeight="1">
      <c r="A314" s="44"/>
      <c r="B314" s="44"/>
      <c r="C314" s="147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  <c r="AB314" s="44"/>
      <c r="AC314" s="44"/>
    </row>
    <row r="315" ht="15.75" customHeight="1">
      <c r="A315" s="44"/>
      <c r="B315" s="44"/>
      <c r="C315" s="147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</row>
    <row r="316" ht="15.75" customHeight="1">
      <c r="A316" s="44"/>
      <c r="B316" s="44"/>
      <c r="C316" s="147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</row>
    <row r="317" ht="15.75" customHeight="1">
      <c r="A317" s="44"/>
      <c r="B317" s="44"/>
      <c r="C317" s="147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</row>
    <row r="318" ht="15.75" customHeight="1">
      <c r="A318" s="44"/>
      <c r="B318" s="44"/>
      <c r="C318" s="147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  <c r="AB318" s="44"/>
      <c r="AC318" s="44"/>
    </row>
    <row r="319" ht="15.75" customHeight="1">
      <c r="A319" s="44"/>
      <c r="B319" s="44"/>
      <c r="C319" s="147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44"/>
    </row>
    <row r="320" ht="15.75" customHeight="1">
      <c r="A320" s="44"/>
      <c r="B320" s="44"/>
      <c r="C320" s="147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  <c r="AB320" s="44"/>
      <c r="AC320" s="44"/>
    </row>
    <row r="321" ht="15.75" customHeight="1">
      <c r="A321" s="44"/>
      <c r="B321" s="44"/>
      <c r="C321" s="147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</row>
    <row r="322" ht="15.75" customHeight="1">
      <c r="A322" s="44"/>
      <c r="B322" s="44"/>
      <c r="C322" s="147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</row>
    <row r="323" ht="15.75" customHeight="1">
      <c r="A323" s="44"/>
      <c r="B323" s="44"/>
      <c r="C323" s="147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</row>
    <row r="324" ht="15.75" customHeight="1">
      <c r="A324" s="44"/>
      <c r="B324" s="44"/>
      <c r="C324" s="147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  <c r="AB324" s="44"/>
      <c r="AC324" s="44"/>
    </row>
    <row r="325" ht="15.75" customHeight="1">
      <c r="A325" s="44"/>
      <c r="B325" s="44"/>
      <c r="C325" s="147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</row>
    <row r="326" ht="15.75" customHeight="1">
      <c r="A326" s="44"/>
      <c r="B326" s="44"/>
      <c r="C326" s="147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  <c r="AB326" s="44"/>
      <c r="AC326" s="44"/>
    </row>
    <row r="327" ht="15.75" customHeight="1">
      <c r="A327" s="44"/>
      <c r="B327" s="44"/>
      <c r="C327" s="147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4"/>
    </row>
    <row r="328" ht="15.75" customHeight="1">
      <c r="A328" s="44"/>
      <c r="B328" s="44"/>
      <c r="C328" s="147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</row>
    <row r="329" ht="15.75" customHeight="1">
      <c r="A329" s="44"/>
      <c r="B329" s="44"/>
      <c r="C329" s="147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</row>
    <row r="330" ht="15.75" customHeight="1">
      <c r="A330" s="44"/>
      <c r="B330" s="44"/>
      <c r="C330" s="147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</row>
    <row r="331" ht="15.75" customHeight="1">
      <c r="A331" s="44"/>
      <c r="B331" s="44"/>
      <c r="C331" s="147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</row>
    <row r="332" ht="15.75" customHeight="1">
      <c r="A332" s="44"/>
      <c r="B332" s="44"/>
      <c r="C332" s="147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  <c r="AB332" s="44"/>
      <c r="AC332" s="44"/>
    </row>
    <row r="333" ht="15.75" customHeight="1">
      <c r="A333" s="44"/>
      <c r="B333" s="44"/>
      <c r="C333" s="147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</row>
    <row r="334" ht="15.75" customHeight="1">
      <c r="A334" s="44"/>
      <c r="B334" s="44"/>
      <c r="C334" s="147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</row>
    <row r="335" ht="15.75" customHeight="1">
      <c r="A335" s="44"/>
      <c r="B335" s="44"/>
      <c r="C335" s="147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  <c r="AB335" s="44"/>
      <c r="AC335" s="44"/>
    </row>
    <row r="336" ht="15.75" customHeight="1">
      <c r="A336" s="44"/>
      <c r="B336" s="44"/>
      <c r="C336" s="147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4"/>
    </row>
    <row r="337" ht="15.75" customHeight="1">
      <c r="A337" s="44"/>
      <c r="B337" s="44"/>
      <c r="C337" s="147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  <c r="AB337" s="44"/>
      <c r="AC337" s="44"/>
    </row>
    <row r="338" ht="15.75" customHeight="1">
      <c r="A338" s="44"/>
      <c r="B338" s="44"/>
      <c r="C338" s="147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  <c r="AB338" s="44"/>
      <c r="AC338" s="44"/>
    </row>
    <row r="339" ht="15.75" customHeight="1">
      <c r="A339" s="44"/>
      <c r="B339" s="44"/>
      <c r="C339" s="147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4"/>
    </row>
    <row r="340" ht="15.75" customHeight="1">
      <c r="A340" s="44"/>
      <c r="B340" s="44"/>
      <c r="C340" s="147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  <c r="AB340" s="44"/>
      <c r="AC340" s="44"/>
    </row>
    <row r="341" ht="15.75" customHeight="1">
      <c r="A341" s="44"/>
      <c r="B341" s="44"/>
      <c r="C341" s="147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4"/>
      <c r="AC341" s="44"/>
    </row>
    <row r="342" ht="15.75" customHeight="1">
      <c r="A342" s="44"/>
      <c r="B342" s="44"/>
      <c r="C342" s="147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  <c r="AB342" s="44"/>
      <c r="AC342" s="44"/>
    </row>
    <row r="343" ht="15.75" customHeight="1">
      <c r="A343" s="44"/>
      <c r="B343" s="44"/>
      <c r="C343" s="147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44"/>
    </row>
    <row r="344" ht="15.75" customHeight="1">
      <c r="A344" s="44"/>
      <c r="B344" s="44"/>
      <c r="C344" s="147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  <c r="AB344" s="44"/>
      <c r="AC344" s="44"/>
    </row>
    <row r="345" ht="15.75" customHeight="1">
      <c r="A345" s="44"/>
      <c r="B345" s="44"/>
      <c r="C345" s="147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  <c r="AB345" s="44"/>
      <c r="AC345" s="44"/>
    </row>
    <row r="346" ht="15.75" customHeight="1">
      <c r="A346" s="44"/>
      <c r="B346" s="44"/>
      <c r="C346" s="147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  <c r="AB346" s="44"/>
      <c r="AC346" s="44"/>
    </row>
    <row r="347" ht="15.75" customHeight="1">
      <c r="A347" s="44"/>
      <c r="B347" s="44"/>
      <c r="C347" s="147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</row>
    <row r="348" ht="15.75" customHeight="1">
      <c r="A348" s="44"/>
      <c r="B348" s="44"/>
      <c r="C348" s="147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4"/>
    </row>
    <row r="349" ht="15.75" customHeight="1">
      <c r="A349" s="44"/>
      <c r="B349" s="44"/>
      <c r="C349" s="147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4"/>
    </row>
    <row r="350" ht="15.75" customHeight="1">
      <c r="A350" s="44"/>
      <c r="B350" s="44"/>
      <c r="C350" s="147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44"/>
    </row>
    <row r="351" ht="15.75" customHeight="1">
      <c r="A351" s="44"/>
      <c r="B351" s="44"/>
      <c r="C351" s="147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  <c r="AB351" s="44"/>
      <c r="AC351" s="44"/>
    </row>
    <row r="352" ht="15.75" customHeight="1">
      <c r="A352" s="44"/>
      <c r="B352" s="44"/>
      <c r="C352" s="147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  <c r="AB352" s="44"/>
      <c r="AC352" s="44"/>
    </row>
    <row r="353" ht="15.75" customHeight="1">
      <c r="A353" s="44"/>
      <c r="B353" s="44"/>
      <c r="C353" s="147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</row>
    <row r="354" ht="15.75" customHeight="1">
      <c r="A354" s="44"/>
      <c r="B354" s="44"/>
      <c r="C354" s="147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</row>
    <row r="355" ht="15.75" customHeight="1">
      <c r="A355" s="44"/>
      <c r="B355" s="44"/>
      <c r="C355" s="147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  <c r="AA355" s="44"/>
    </row>
    <row r="356" ht="15.75" customHeight="1">
      <c r="A356" s="44"/>
      <c r="B356" s="44"/>
      <c r="C356" s="147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</row>
    <row r="357" ht="15.75" customHeight="1">
      <c r="A357" s="44"/>
      <c r="B357" s="44"/>
      <c r="C357" s="147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</row>
    <row r="358" ht="15.75" customHeight="1">
      <c r="A358" s="44"/>
      <c r="B358" s="44"/>
      <c r="C358" s="147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</row>
    <row r="359" ht="15.75" customHeight="1">
      <c r="A359" s="44"/>
      <c r="B359" s="44"/>
      <c r="C359" s="147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</row>
    <row r="360" ht="15.75" customHeight="1">
      <c r="A360" s="44"/>
      <c r="B360" s="44"/>
      <c r="C360" s="147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</row>
    <row r="361" ht="15.75" customHeight="1">
      <c r="A361" s="44"/>
      <c r="B361" s="44"/>
      <c r="C361" s="147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</row>
    <row r="362" ht="15.75" customHeight="1">
      <c r="A362" s="44"/>
      <c r="B362" s="44"/>
      <c r="C362" s="147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</row>
    <row r="363" ht="15.75" customHeight="1">
      <c r="A363" s="44"/>
      <c r="B363" s="44"/>
      <c r="C363" s="147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</row>
    <row r="364" ht="15.75" customHeight="1">
      <c r="A364" s="44"/>
      <c r="B364" s="44"/>
      <c r="C364" s="147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</row>
    <row r="365" ht="15.75" customHeight="1">
      <c r="A365" s="44"/>
      <c r="B365" s="44"/>
      <c r="C365" s="147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</row>
    <row r="366" ht="15.75" customHeight="1">
      <c r="A366" s="44"/>
      <c r="B366" s="44"/>
      <c r="C366" s="147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</row>
    <row r="367" ht="15.75" customHeight="1">
      <c r="A367" s="44"/>
      <c r="B367" s="44"/>
      <c r="C367" s="147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</row>
    <row r="368" ht="15.75" customHeight="1">
      <c r="A368" s="44"/>
      <c r="B368" s="44"/>
      <c r="C368" s="147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</row>
    <row r="369" ht="15.75" customHeight="1">
      <c r="A369" s="44"/>
      <c r="B369" s="44"/>
      <c r="C369" s="147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</row>
    <row r="370" ht="15.75" customHeight="1">
      <c r="A370" s="44"/>
      <c r="B370" s="44"/>
      <c r="C370" s="147"/>
      <c r="D370" s="44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</row>
    <row r="371" ht="15.75" customHeight="1">
      <c r="A371" s="44"/>
      <c r="B371" s="44"/>
      <c r="C371" s="147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</row>
    <row r="372" ht="15.75" customHeight="1">
      <c r="A372" s="44"/>
      <c r="B372" s="44"/>
      <c r="C372" s="147"/>
      <c r="D372" s="44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</row>
    <row r="373" ht="15.75" customHeight="1">
      <c r="A373" s="44"/>
      <c r="B373" s="44"/>
      <c r="C373" s="147"/>
      <c r="D373" s="44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</row>
    <row r="374" ht="15.75" customHeight="1">
      <c r="A374" s="44"/>
      <c r="B374" s="44"/>
      <c r="C374" s="147"/>
      <c r="D374" s="44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</row>
    <row r="375" ht="15.75" customHeight="1">
      <c r="A375" s="44"/>
      <c r="B375" s="44"/>
      <c r="C375" s="147"/>
      <c r="D375" s="44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</row>
    <row r="376" ht="15.75" customHeight="1">
      <c r="A376" s="44"/>
      <c r="B376" s="44"/>
      <c r="C376" s="147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</row>
    <row r="377" ht="15.75" customHeight="1">
      <c r="A377" s="44"/>
      <c r="B377" s="44"/>
      <c r="C377" s="147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</row>
    <row r="378" ht="15.75" customHeight="1">
      <c r="A378" s="44"/>
      <c r="B378" s="44"/>
      <c r="C378" s="147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</row>
    <row r="379" ht="15.75" customHeight="1">
      <c r="A379" s="44"/>
      <c r="B379" s="44"/>
      <c r="C379" s="147"/>
      <c r="D379" s="44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</row>
    <row r="380" ht="15.75" customHeight="1">
      <c r="A380" s="44"/>
      <c r="B380" s="44"/>
      <c r="C380" s="147"/>
      <c r="D380" s="44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</row>
    <row r="381" ht="15.75" customHeight="1">
      <c r="A381" s="44"/>
      <c r="B381" s="44"/>
      <c r="C381" s="147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</row>
    <row r="382" ht="15.75" customHeight="1">
      <c r="A382" s="44"/>
      <c r="B382" s="44"/>
      <c r="C382" s="147"/>
      <c r="D382" s="44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</row>
    <row r="383" ht="15.75" customHeight="1">
      <c r="A383" s="44"/>
      <c r="B383" s="44"/>
      <c r="C383" s="147"/>
      <c r="D383" s="44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</row>
    <row r="384" ht="15.75" customHeight="1">
      <c r="A384" s="44"/>
      <c r="B384" s="44"/>
      <c r="C384" s="147"/>
      <c r="D384" s="44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</row>
    <row r="385" ht="15.75" customHeight="1">
      <c r="A385" s="44"/>
      <c r="B385" s="44"/>
      <c r="C385" s="147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</row>
    <row r="386" ht="15.75" customHeight="1">
      <c r="A386" s="44"/>
      <c r="B386" s="44"/>
      <c r="C386" s="147"/>
      <c r="D386" s="44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</row>
    <row r="387" ht="15.75" customHeight="1">
      <c r="A387" s="44"/>
      <c r="B387" s="44"/>
      <c r="C387" s="147"/>
      <c r="D387" s="44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</row>
    <row r="388" ht="15.75" customHeight="1">
      <c r="A388" s="44"/>
      <c r="B388" s="44"/>
      <c r="C388" s="147"/>
      <c r="D388" s="44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</row>
    <row r="389" ht="15.75" customHeight="1">
      <c r="A389" s="44"/>
      <c r="B389" s="44"/>
      <c r="C389" s="147"/>
      <c r="D389" s="44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</row>
    <row r="390" ht="15.75" customHeight="1">
      <c r="A390" s="44"/>
      <c r="B390" s="44"/>
      <c r="C390" s="147"/>
      <c r="D390" s="44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</row>
    <row r="391" ht="15.75" customHeight="1">
      <c r="A391" s="44"/>
      <c r="B391" s="44"/>
      <c r="C391" s="147"/>
      <c r="D391" s="44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</row>
    <row r="392" ht="15.75" customHeight="1">
      <c r="A392" s="44"/>
      <c r="B392" s="44"/>
      <c r="C392" s="147"/>
      <c r="D392" s="44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</row>
    <row r="393" ht="15.75" customHeight="1">
      <c r="A393" s="44"/>
      <c r="B393" s="44"/>
      <c r="C393" s="147"/>
      <c r="D393" s="44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</row>
    <row r="394" ht="15.75" customHeight="1">
      <c r="A394" s="44"/>
      <c r="B394" s="44"/>
      <c r="C394" s="147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</row>
    <row r="395" ht="15.75" customHeight="1">
      <c r="A395" s="44"/>
      <c r="B395" s="44"/>
      <c r="C395" s="147"/>
      <c r="D395" s="44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</row>
    <row r="396" ht="15.75" customHeight="1">
      <c r="A396" s="44"/>
      <c r="B396" s="44"/>
      <c r="C396" s="147"/>
      <c r="D396" s="44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</row>
    <row r="397" ht="15.75" customHeight="1">
      <c r="A397" s="44"/>
      <c r="B397" s="44"/>
      <c r="C397" s="147"/>
      <c r="D397" s="44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</row>
    <row r="398" ht="15.75" customHeight="1">
      <c r="A398" s="44"/>
      <c r="B398" s="44"/>
      <c r="C398" s="147"/>
      <c r="D398" s="44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</row>
    <row r="399" ht="15.75" customHeight="1">
      <c r="A399" s="44"/>
      <c r="B399" s="44"/>
      <c r="C399" s="147"/>
      <c r="D399" s="44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</row>
    <row r="400" ht="15.75" customHeight="1">
      <c r="A400" s="44"/>
      <c r="B400" s="44"/>
      <c r="C400" s="147"/>
      <c r="D400" s="44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</row>
    <row r="401" ht="15.75" customHeight="1">
      <c r="A401" s="44"/>
      <c r="B401" s="44"/>
      <c r="C401" s="147"/>
      <c r="D401" s="44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</row>
    <row r="402" ht="15.75" customHeight="1">
      <c r="A402" s="44"/>
      <c r="B402" s="44"/>
      <c r="C402" s="147"/>
      <c r="D402" s="44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</row>
    <row r="403" ht="15.75" customHeight="1">
      <c r="A403" s="44"/>
      <c r="B403" s="44"/>
      <c r="C403" s="147"/>
      <c r="D403" s="44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</row>
    <row r="404" ht="15.75" customHeight="1">
      <c r="A404" s="44"/>
      <c r="B404" s="44"/>
      <c r="C404" s="147"/>
      <c r="D404" s="44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</row>
    <row r="405" ht="15.75" customHeight="1">
      <c r="A405" s="44"/>
      <c r="B405" s="44"/>
      <c r="C405" s="147"/>
      <c r="D405" s="44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</row>
    <row r="406" ht="15.75" customHeight="1">
      <c r="A406" s="44"/>
      <c r="B406" s="44"/>
      <c r="C406" s="147"/>
      <c r="D406" s="44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</row>
    <row r="407" ht="15.75" customHeight="1">
      <c r="A407" s="44"/>
      <c r="B407" s="44"/>
      <c r="C407" s="147"/>
      <c r="D407" s="44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</row>
    <row r="408" ht="15.75" customHeight="1">
      <c r="A408" s="44"/>
      <c r="B408" s="44"/>
      <c r="C408" s="147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</row>
    <row r="409" ht="15.75" customHeight="1">
      <c r="A409" s="44"/>
      <c r="B409" s="44"/>
      <c r="C409" s="147"/>
      <c r="D409" s="44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</row>
    <row r="410" ht="15.75" customHeight="1">
      <c r="A410" s="44"/>
      <c r="B410" s="44"/>
      <c r="C410" s="147"/>
      <c r="D410" s="44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</row>
    <row r="411" ht="15.75" customHeight="1">
      <c r="A411" s="44"/>
      <c r="B411" s="44"/>
      <c r="C411" s="147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</row>
    <row r="412" ht="15.75" customHeight="1">
      <c r="A412" s="44"/>
      <c r="B412" s="44"/>
      <c r="C412" s="147"/>
      <c r="D412" s="44"/>
      <c r="E412" s="44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</row>
    <row r="413" ht="15.75" customHeight="1">
      <c r="A413" s="44"/>
      <c r="B413" s="44"/>
      <c r="C413" s="147"/>
      <c r="D413" s="44"/>
      <c r="E413" s="44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</row>
    <row r="414" ht="15.75" customHeight="1">
      <c r="A414" s="44"/>
      <c r="B414" s="44"/>
      <c r="C414" s="147"/>
      <c r="D414" s="44"/>
      <c r="E414" s="44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</row>
    <row r="415" ht="15.75" customHeight="1">
      <c r="A415" s="44"/>
      <c r="B415" s="44"/>
      <c r="C415" s="147"/>
      <c r="D415" s="44"/>
      <c r="E415" s="44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</row>
    <row r="416" ht="15.75" customHeight="1">
      <c r="A416" s="44"/>
      <c r="B416" s="44"/>
      <c r="C416" s="147"/>
      <c r="D416" s="44"/>
      <c r="E416" s="44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</row>
    <row r="417" ht="15.75" customHeight="1">
      <c r="A417" s="44"/>
      <c r="B417" s="44"/>
      <c r="C417" s="147"/>
      <c r="D417" s="44"/>
      <c r="E417" s="44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</row>
    <row r="418" ht="15.75" customHeight="1">
      <c r="A418" s="44"/>
      <c r="B418" s="44"/>
      <c r="C418" s="147"/>
      <c r="D418" s="44"/>
      <c r="E418" s="44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</row>
    <row r="419" ht="15.75" customHeight="1">
      <c r="A419" s="44"/>
      <c r="B419" s="44"/>
      <c r="C419" s="147"/>
      <c r="D419" s="44"/>
      <c r="E419" s="44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</row>
    <row r="420" ht="15.75" customHeight="1">
      <c r="A420" s="44"/>
      <c r="B420" s="44"/>
      <c r="C420" s="147"/>
      <c r="D420" s="44"/>
      <c r="E420" s="44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</row>
    <row r="421" ht="15.75" customHeight="1">
      <c r="A421" s="44"/>
      <c r="B421" s="44"/>
      <c r="C421" s="147"/>
      <c r="D421" s="44"/>
      <c r="E421" s="44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</row>
    <row r="422" ht="15.75" customHeight="1">
      <c r="A422" s="44"/>
      <c r="B422" s="44"/>
      <c r="C422" s="147"/>
      <c r="D422" s="44"/>
      <c r="E422" s="44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</row>
    <row r="423" ht="15.75" customHeight="1">
      <c r="A423" s="44"/>
      <c r="B423" s="44"/>
      <c r="C423" s="147"/>
      <c r="D423" s="44"/>
      <c r="E423" s="44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</row>
    <row r="424" ht="15.75" customHeight="1">
      <c r="A424" s="44"/>
      <c r="B424" s="44"/>
      <c r="C424" s="147"/>
      <c r="D424" s="44"/>
      <c r="E424" s="44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</row>
    <row r="425" ht="15.75" customHeight="1">
      <c r="A425" s="44"/>
      <c r="B425" s="44"/>
      <c r="C425" s="147"/>
      <c r="D425" s="44"/>
      <c r="E425" s="44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</row>
    <row r="426" ht="15.75" customHeight="1">
      <c r="A426" s="44"/>
      <c r="B426" s="44"/>
      <c r="C426" s="147"/>
      <c r="D426" s="44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</row>
    <row r="427" ht="15.75" customHeight="1">
      <c r="A427" s="44"/>
      <c r="B427" s="44"/>
      <c r="C427" s="147"/>
      <c r="D427" s="44"/>
      <c r="E427" s="44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</row>
    <row r="428" ht="15.75" customHeight="1">
      <c r="A428" s="44"/>
      <c r="B428" s="44"/>
      <c r="C428" s="147"/>
      <c r="D428" s="44"/>
      <c r="E428" s="44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</row>
    <row r="429" ht="15.75" customHeight="1">
      <c r="A429" s="44"/>
      <c r="B429" s="44"/>
      <c r="C429" s="147"/>
      <c r="D429" s="44"/>
      <c r="E429" s="44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</row>
    <row r="430" ht="15.75" customHeight="1">
      <c r="A430" s="44"/>
      <c r="B430" s="44"/>
      <c r="C430" s="147"/>
      <c r="D430" s="44"/>
      <c r="E430" s="44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</row>
    <row r="431" ht="15.75" customHeight="1">
      <c r="A431" s="44"/>
      <c r="B431" s="44"/>
      <c r="C431" s="147"/>
      <c r="D431" s="44"/>
      <c r="E431" s="44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</row>
    <row r="432" ht="15.75" customHeight="1">
      <c r="A432" s="44"/>
      <c r="B432" s="44"/>
      <c r="C432" s="147"/>
      <c r="D432" s="44"/>
      <c r="E432" s="44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</row>
    <row r="433" ht="15.75" customHeight="1">
      <c r="A433" s="44"/>
      <c r="B433" s="44"/>
      <c r="C433" s="147"/>
      <c r="D433" s="44"/>
      <c r="E433" s="44"/>
      <c r="F433" s="44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</row>
    <row r="434" ht="15.75" customHeight="1">
      <c r="A434" s="44"/>
      <c r="B434" s="44"/>
      <c r="C434" s="147"/>
      <c r="D434" s="44"/>
      <c r="E434" s="44"/>
      <c r="F434" s="44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</row>
    <row r="435" ht="15.75" customHeight="1">
      <c r="A435" s="44"/>
      <c r="B435" s="44"/>
      <c r="C435" s="147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</row>
    <row r="436" ht="15.75" customHeight="1">
      <c r="A436" s="44"/>
      <c r="B436" s="44"/>
      <c r="C436" s="147"/>
      <c r="D436" s="44"/>
      <c r="E436" s="44"/>
      <c r="F436" s="44"/>
      <c r="G436" s="44"/>
      <c r="H436" s="44"/>
      <c r="I436" s="44"/>
      <c r="J436" s="44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</row>
    <row r="437" ht="15.75" customHeight="1">
      <c r="A437" s="44"/>
      <c r="B437" s="44"/>
      <c r="C437" s="147"/>
      <c r="D437" s="44"/>
      <c r="E437" s="44"/>
      <c r="F437" s="44"/>
      <c r="G437" s="44"/>
      <c r="H437" s="44"/>
      <c r="I437" s="44"/>
      <c r="J437" s="44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</row>
    <row r="438" ht="15.75" customHeight="1">
      <c r="A438" s="44"/>
      <c r="B438" s="44"/>
      <c r="C438" s="147"/>
      <c r="D438" s="44"/>
      <c r="E438" s="44"/>
      <c r="F438" s="44"/>
      <c r="G438" s="44"/>
      <c r="H438" s="44"/>
      <c r="I438" s="44"/>
      <c r="J438" s="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</row>
    <row r="439" ht="15.75" customHeight="1">
      <c r="A439" s="44"/>
      <c r="B439" s="44"/>
      <c r="C439" s="147"/>
      <c r="D439" s="44"/>
      <c r="E439" s="44"/>
      <c r="F439" s="44"/>
      <c r="G439" s="44"/>
      <c r="H439" s="44"/>
      <c r="I439" s="44"/>
      <c r="J439" s="44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</row>
    <row r="440" ht="15.75" customHeight="1">
      <c r="A440" s="44"/>
      <c r="B440" s="44"/>
      <c r="C440" s="147"/>
      <c r="D440" s="44"/>
      <c r="E440" s="44"/>
      <c r="F440" s="44"/>
      <c r="G440" s="44"/>
      <c r="H440" s="44"/>
      <c r="I440" s="44"/>
      <c r="J440" s="4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</row>
    <row r="441" ht="15.75" customHeight="1">
      <c r="A441" s="44"/>
      <c r="B441" s="44"/>
      <c r="C441" s="147"/>
      <c r="D441" s="44"/>
      <c r="E441" s="44"/>
      <c r="F441" s="44"/>
      <c r="G441" s="44"/>
      <c r="H441" s="44"/>
      <c r="I441" s="44"/>
      <c r="J441" s="4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</row>
    <row r="442" ht="15.75" customHeight="1">
      <c r="A442" s="44"/>
      <c r="B442" s="44"/>
      <c r="C442" s="147"/>
      <c r="D442" s="44"/>
      <c r="E442" s="44"/>
      <c r="F442" s="44"/>
      <c r="G442" s="44"/>
      <c r="H442" s="44"/>
      <c r="I442" s="44"/>
      <c r="J442" s="44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</row>
    <row r="443" ht="15.75" customHeight="1">
      <c r="A443" s="44"/>
      <c r="B443" s="44"/>
      <c r="C443" s="147"/>
      <c r="D443" s="44"/>
      <c r="E443" s="44"/>
      <c r="F443" s="44"/>
      <c r="G443" s="44"/>
      <c r="H443" s="44"/>
      <c r="I443" s="44"/>
      <c r="J443" s="4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</row>
    <row r="444" ht="15.75" customHeight="1">
      <c r="A444" s="44"/>
      <c r="B444" s="44"/>
      <c r="C444" s="147"/>
      <c r="D444" s="44"/>
      <c r="E444" s="44"/>
      <c r="F444" s="44"/>
      <c r="G444" s="44"/>
      <c r="H444" s="44"/>
      <c r="I444" s="44"/>
      <c r="J444" s="4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</row>
    <row r="445" ht="15.75" customHeight="1">
      <c r="A445" s="44"/>
      <c r="B445" s="44"/>
      <c r="C445" s="147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</row>
    <row r="446" ht="15.75" customHeight="1">
      <c r="A446" s="44"/>
      <c r="B446" s="44"/>
      <c r="C446" s="147"/>
      <c r="D446" s="44"/>
      <c r="E446" s="44"/>
      <c r="F446" s="44"/>
      <c r="G446" s="44"/>
      <c r="H446" s="44"/>
      <c r="I446" s="44"/>
      <c r="J446" s="44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</row>
    <row r="447" ht="15.75" customHeight="1">
      <c r="A447" s="44"/>
      <c r="B447" s="44"/>
      <c r="C447" s="147"/>
      <c r="D447" s="44"/>
      <c r="E447" s="44"/>
      <c r="F447" s="44"/>
      <c r="G447" s="44"/>
      <c r="H447" s="44"/>
      <c r="I447" s="44"/>
      <c r="J447" s="44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</row>
    <row r="448" ht="15.75" customHeight="1">
      <c r="A448" s="44"/>
      <c r="B448" s="44"/>
      <c r="C448" s="147"/>
      <c r="D448" s="44"/>
      <c r="E448" s="44"/>
      <c r="F448" s="44"/>
      <c r="G448" s="44"/>
      <c r="H448" s="44"/>
      <c r="I448" s="44"/>
      <c r="J448" s="44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</row>
    <row r="449" ht="15.75" customHeight="1">
      <c r="A449" s="44"/>
      <c r="B449" s="44"/>
      <c r="C449" s="147"/>
      <c r="D449" s="44"/>
      <c r="E449" s="44"/>
      <c r="F449" s="44"/>
      <c r="G449" s="44"/>
      <c r="H449" s="44"/>
      <c r="I449" s="44"/>
      <c r="J449" s="44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</row>
    <row r="450" ht="15.75" customHeight="1">
      <c r="A450" s="44"/>
      <c r="B450" s="44"/>
      <c r="C450" s="147"/>
      <c r="D450" s="44"/>
      <c r="E450" s="44"/>
      <c r="F450" s="44"/>
      <c r="G450" s="44"/>
      <c r="H450" s="44"/>
      <c r="I450" s="44"/>
      <c r="J450" s="44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</row>
    <row r="451" ht="15.75" customHeight="1">
      <c r="A451" s="44"/>
      <c r="B451" s="44"/>
      <c r="C451" s="147"/>
      <c r="D451" s="44"/>
      <c r="E451" s="44"/>
      <c r="F451" s="44"/>
      <c r="G451" s="44"/>
      <c r="H451" s="44"/>
      <c r="I451" s="44"/>
      <c r="J451" s="44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</row>
    <row r="452" ht="15.75" customHeight="1">
      <c r="A452" s="44"/>
      <c r="B452" s="44"/>
      <c r="C452" s="147"/>
      <c r="D452" s="44"/>
      <c r="E452" s="44"/>
      <c r="F452" s="44"/>
      <c r="G452" s="44"/>
      <c r="H452" s="44"/>
      <c r="I452" s="44"/>
      <c r="J452" s="44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</row>
    <row r="453" ht="15.75" customHeight="1">
      <c r="A453" s="44"/>
      <c r="B453" s="44"/>
      <c r="C453" s="147"/>
      <c r="D453" s="44"/>
      <c r="E453" s="44"/>
      <c r="F453" s="44"/>
      <c r="G453" s="44"/>
      <c r="H453" s="44"/>
      <c r="I453" s="44"/>
      <c r="J453" s="44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</row>
    <row r="454" ht="15.75" customHeight="1">
      <c r="A454" s="44"/>
      <c r="B454" s="44"/>
      <c r="C454" s="147"/>
      <c r="D454" s="44"/>
      <c r="E454" s="44"/>
      <c r="F454" s="44"/>
      <c r="G454" s="44"/>
      <c r="H454" s="44"/>
      <c r="I454" s="44"/>
      <c r="J454" s="44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</row>
    <row r="455" ht="15.75" customHeight="1">
      <c r="A455" s="44"/>
      <c r="B455" s="44"/>
      <c r="C455" s="147"/>
      <c r="D455" s="44"/>
      <c r="E455" s="44"/>
      <c r="F455" s="44"/>
      <c r="G455" s="44"/>
      <c r="H455" s="44"/>
      <c r="I455" s="44"/>
      <c r="J455" s="44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</row>
    <row r="456" ht="15.75" customHeight="1">
      <c r="A456" s="44"/>
      <c r="B456" s="44"/>
      <c r="C456" s="147"/>
      <c r="D456" s="44"/>
      <c r="E456" s="44"/>
      <c r="F456" s="44"/>
      <c r="G456" s="44"/>
      <c r="H456" s="44"/>
      <c r="I456" s="44"/>
      <c r="J456" s="44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</row>
    <row r="457" ht="15.75" customHeight="1">
      <c r="C457" s="147"/>
    </row>
    <row r="458" ht="15.75" customHeight="1">
      <c r="C458" s="147"/>
    </row>
    <row r="459" ht="15.75" customHeight="1">
      <c r="C459" s="147"/>
    </row>
    <row r="460" ht="15.75" customHeight="1">
      <c r="C460" s="147"/>
    </row>
    <row r="461" ht="15.75" customHeight="1">
      <c r="C461" s="147"/>
    </row>
    <row r="462" ht="15.75" customHeight="1">
      <c r="C462" s="147"/>
    </row>
    <row r="463" ht="15.75" customHeight="1">
      <c r="C463" s="147"/>
    </row>
    <row r="464" ht="15.75" customHeight="1">
      <c r="C464" s="147"/>
    </row>
    <row r="465" ht="15.75" customHeight="1">
      <c r="C465" s="147"/>
    </row>
    <row r="466" ht="15.75" customHeight="1">
      <c r="C466" s="147"/>
    </row>
    <row r="467" ht="15.75" customHeight="1">
      <c r="C467" s="147"/>
    </row>
    <row r="468" ht="15.75" customHeight="1">
      <c r="C468" s="147"/>
    </row>
    <row r="469" ht="15.75" customHeight="1">
      <c r="C469" s="147"/>
    </row>
    <row r="470" ht="15.75" customHeight="1">
      <c r="C470" s="147"/>
    </row>
    <row r="471" ht="15.75" customHeight="1">
      <c r="C471" s="147"/>
    </row>
    <row r="472" ht="15.75" customHeight="1">
      <c r="C472" s="147"/>
    </row>
    <row r="473" ht="15.75" customHeight="1">
      <c r="C473" s="147"/>
    </row>
    <row r="474" ht="15.75" customHeight="1">
      <c r="C474" s="147"/>
    </row>
    <row r="475" ht="15.75" customHeight="1">
      <c r="C475" s="147"/>
    </row>
    <row r="476" ht="15.75" customHeight="1">
      <c r="C476" s="147"/>
    </row>
    <row r="477" ht="15.75" customHeight="1">
      <c r="C477" s="147"/>
    </row>
    <row r="478" ht="15.75" customHeight="1">
      <c r="C478" s="147"/>
    </row>
    <row r="479" ht="15.75" customHeight="1">
      <c r="C479" s="147"/>
    </row>
    <row r="480" ht="15.75" customHeight="1">
      <c r="C480" s="147"/>
    </row>
    <row r="481" ht="15.75" customHeight="1">
      <c r="C481" s="147"/>
    </row>
    <row r="482" ht="15.75" customHeight="1">
      <c r="C482" s="147"/>
    </row>
    <row r="483" ht="15.75" customHeight="1">
      <c r="C483" s="147"/>
    </row>
    <row r="484" ht="15.75" customHeight="1">
      <c r="C484" s="147"/>
    </row>
    <row r="485" ht="15.75" customHeight="1">
      <c r="C485" s="147"/>
    </row>
    <row r="486" ht="15.75" customHeight="1">
      <c r="C486" s="147"/>
    </row>
    <row r="487" ht="15.75" customHeight="1">
      <c r="C487" s="147"/>
    </row>
    <row r="488" ht="15.75" customHeight="1">
      <c r="C488" s="147"/>
    </row>
    <row r="489" ht="15.75" customHeight="1">
      <c r="C489" s="147"/>
    </row>
    <row r="490" ht="15.75" customHeight="1">
      <c r="C490" s="147"/>
    </row>
    <row r="491" ht="15.75" customHeight="1">
      <c r="C491" s="147"/>
    </row>
    <row r="492" ht="15.75" customHeight="1">
      <c r="C492" s="147"/>
    </row>
    <row r="493" ht="15.75" customHeight="1">
      <c r="C493" s="147"/>
    </row>
    <row r="494" ht="15.75" customHeight="1">
      <c r="C494" s="147"/>
    </row>
    <row r="495" ht="15.75" customHeight="1">
      <c r="C495" s="147"/>
    </row>
    <row r="496" ht="15.75" customHeight="1">
      <c r="C496" s="147"/>
    </row>
    <row r="497" ht="15.75" customHeight="1">
      <c r="C497" s="147"/>
    </row>
    <row r="498" ht="15.75" customHeight="1">
      <c r="C498" s="147"/>
    </row>
    <row r="499" ht="15.75" customHeight="1">
      <c r="C499" s="147"/>
    </row>
    <row r="500" ht="15.75" customHeight="1">
      <c r="C500" s="147"/>
    </row>
    <row r="501" ht="15.75" customHeight="1">
      <c r="C501" s="147"/>
    </row>
    <row r="502" ht="15.75" customHeight="1">
      <c r="C502" s="147"/>
    </row>
    <row r="503" ht="15.75" customHeight="1">
      <c r="C503" s="147"/>
    </row>
    <row r="504" ht="15.75" customHeight="1">
      <c r="C504" s="147"/>
    </row>
    <row r="505" ht="15.75" customHeight="1">
      <c r="C505" s="147"/>
    </row>
    <row r="506" ht="15.75" customHeight="1">
      <c r="C506" s="147"/>
    </row>
    <row r="507" ht="15.75" customHeight="1">
      <c r="C507" s="147"/>
    </row>
    <row r="508" ht="15.75" customHeight="1">
      <c r="C508" s="147"/>
    </row>
    <row r="509" ht="15.75" customHeight="1">
      <c r="C509" s="147"/>
    </row>
    <row r="510" ht="15.75" customHeight="1">
      <c r="C510" s="147"/>
    </row>
    <row r="511" ht="15.75" customHeight="1">
      <c r="C511" s="147"/>
    </row>
    <row r="512" ht="15.75" customHeight="1">
      <c r="C512" s="147"/>
    </row>
    <row r="513" ht="15.75" customHeight="1">
      <c r="C513" s="147"/>
    </row>
    <row r="514" ht="15.75" customHeight="1">
      <c r="C514" s="147"/>
    </row>
    <row r="515" ht="15.75" customHeight="1">
      <c r="C515" s="147"/>
    </row>
    <row r="516" ht="15.75" customHeight="1">
      <c r="C516" s="147"/>
    </row>
    <row r="517" ht="15.75" customHeight="1">
      <c r="C517" s="147"/>
    </row>
    <row r="518" ht="15.75" customHeight="1">
      <c r="C518" s="147"/>
    </row>
    <row r="519" ht="15.75" customHeight="1">
      <c r="C519" s="147"/>
    </row>
    <row r="520" ht="15.75" customHeight="1">
      <c r="C520" s="147"/>
    </row>
    <row r="521" ht="15.75" customHeight="1">
      <c r="C521" s="147"/>
    </row>
    <row r="522" ht="15.75" customHeight="1">
      <c r="C522" s="147"/>
    </row>
    <row r="523" ht="15.75" customHeight="1">
      <c r="C523" s="147"/>
    </row>
    <row r="524" ht="15.75" customHeight="1">
      <c r="C524" s="147"/>
    </row>
    <row r="525" ht="15.75" customHeight="1">
      <c r="C525" s="147"/>
    </row>
    <row r="526" ht="15.75" customHeight="1">
      <c r="C526" s="147"/>
    </row>
    <row r="527" ht="15.75" customHeight="1">
      <c r="C527" s="147"/>
    </row>
    <row r="528" ht="15.75" customHeight="1">
      <c r="C528" s="147"/>
    </row>
    <row r="529" ht="15.75" customHeight="1">
      <c r="C529" s="147"/>
    </row>
    <row r="530" ht="15.75" customHeight="1">
      <c r="C530" s="147"/>
    </row>
    <row r="531" ht="15.75" customHeight="1">
      <c r="C531" s="147"/>
    </row>
    <row r="532" ht="15.75" customHeight="1">
      <c r="C532" s="147"/>
    </row>
    <row r="533" ht="15.75" customHeight="1">
      <c r="C533" s="147"/>
    </row>
    <row r="534" ht="15.75" customHeight="1">
      <c r="C534" s="147"/>
    </row>
    <row r="535" ht="15.75" customHeight="1">
      <c r="C535" s="147"/>
    </row>
    <row r="536" ht="15.75" customHeight="1">
      <c r="C536" s="147"/>
    </row>
    <row r="537" ht="15.75" customHeight="1">
      <c r="C537" s="147"/>
    </row>
    <row r="538" ht="15.75" customHeight="1">
      <c r="C538" s="147"/>
    </row>
    <row r="539" ht="15.75" customHeight="1">
      <c r="C539" s="147"/>
    </row>
    <row r="540" ht="15.75" customHeight="1">
      <c r="C540" s="147"/>
    </row>
    <row r="541" ht="15.75" customHeight="1">
      <c r="C541" s="147"/>
    </row>
    <row r="542" ht="15.75" customHeight="1">
      <c r="C542" s="147"/>
    </row>
    <row r="543" ht="15.75" customHeight="1">
      <c r="C543" s="147"/>
    </row>
    <row r="544" ht="15.75" customHeight="1">
      <c r="C544" s="147"/>
    </row>
    <row r="545" ht="15.75" customHeight="1">
      <c r="C545" s="147"/>
    </row>
    <row r="546" ht="15.75" customHeight="1">
      <c r="C546" s="147"/>
    </row>
    <row r="547" ht="15.75" customHeight="1">
      <c r="C547" s="147"/>
    </row>
    <row r="548" ht="15.75" customHeight="1">
      <c r="C548" s="147"/>
    </row>
    <row r="549" ht="15.75" customHeight="1">
      <c r="C549" s="147"/>
    </row>
    <row r="550" ht="15.75" customHeight="1">
      <c r="C550" s="147"/>
    </row>
    <row r="551" ht="15.75" customHeight="1">
      <c r="C551" s="147"/>
    </row>
    <row r="552" ht="15.75" customHeight="1">
      <c r="C552" s="147"/>
    </row>
    <row r="553" ht="15.75" customHeight="1">
      <c r="C553" s="147"/>
    </row>
    <row r="554" ht="15.75" customHeight="1">
      <c r="C554" s="147"/>
    </row>
    <row r="555" ht="15.75" customHeight="1">
      <c r="C555" s="147"/>
    </row>
    <row r="556" ht="15.75" customHeight="1">
      <c r="C556" s="147"/>
    </row>
    <row r="557" ht="15.75" customHeight="1">
      <c r="C557" s="147"/>
    </row>
    <row r="558" ht="15.75" customHeight="1">
      <c r="C558" s="147"/>
    </row>
    <row r="559" ht="15.75" customHeight="1">
      <c r="C559" s="147"/>
    </row>
    <row r="560" ht="15.75" customHeight="1">
      <c r="C560" s="147"/>
    </row>
    <row r="561" ht="15.75" customHeight="1">
      <c r="C561" s="147"/>
    </row>
    <row r="562" ht="15.75" customHeight="1">
      <c r="C562" s="147"/>
    </row>
    <row r="563" ht="15.75" customHeight="1">
      <c r="C563" s="147"/>
    </row>
    <row r="564" ht="15.75" customHeight="1">
      <c r="C564" s="147"/>
    </row>
    <row r="565" ht="15.75" customHeight="1">
      <c r="C565" s="147"/>
    </row>
    <row r="566" ht="15.75" customHeight="1">
      <c r="C566" s="147"/>
    </row>
    <row r="567" ht="15.75" customHeight="1">
      <c r="C567" s="147"/>
    </row>
    <row r="568" ht="15.75" customHeight="1">
      <c r="C568" s="147"/>
    </row>
    <row r="569" ht="15.75" customHeight="1">
      <c r="C569" s="147"/>
    </row>
    <row r="570" ht="15.75" customHeight="1">
      <c r="C570" s="147"/>
    </row>
    <row r="571" ht="15.75" customHeight="1">
      <c r="C571" s="147"/>
    </row>
    <row r="572" ht="15.75" customHeight="1">
      <c r="C572" s="147"/>
    </row>
    <row r="573" ht="15.75" customHeight="1">
      <c r="C573" s="147"/>
    </row>
    <row r="574" ht="15.75" customHeight="1">
      <c r="C574" s="147"/>
    </row>
    <row r="575" ht="15.75" customHeight="1">
      <c r="C575" s="147"/>
    </row>
    <row r="576" ht="15.75" customHeight="1">
      <c r="C576" s="147"/>
    </row>
    <row r="577" ht="15.75" customHeight="1">
      <c r="C577" s="147"/>
    </row>
    <row r="578" ht="15.75" customHeight="1">
      <c r="C578" s="147"/>
    </row>
    <row r="579" ht="15.75" customHeight="1">
      <c r="C579" s="147"/>
    </row>
    <row r="580" ht="15.75" customHeight="1">
      <c r="C580" s="147"/>
    </row>
    <row r="581" ht="15.75" customHeight="1">
      <c r="C581" s="147"/>
    </row>
    <row r="582" ht="15.75" customHeight="1">
      <c r="C582" s="147"/>
    </row>
    <row r="583" ht="15.75" customHeight="1">
      <c r="C583" s="147"/>
    </row>
    <row r="584" ht="15.75" customHeight="1">
      <c r="C584" s="147"/>
    </row>
    <row r="585" ht="15.75" customHeight="1">
      <c r="C585" s="147"/>
    </row>
    <row r="586" ht="15.75" customHeight="1">
      <c r="C586" s="147"/>
    </row>
    <row r="587" ht="15.75" customHeight="1">
      <c r="C587" s="147"/>
    </row>
    <row r="588" ht="15.75" customHeight="1">
      <c r="C588" s="147"/>
    </row>
    <row r="589" ht="15.75" customHeight="1">
      <c r="C589" s="147"/>
    </row>
    <row r="590" ht="15.75" customHeight="1">
      <c r="C590" s="147"/>
    </row>
    <row r="591" ht="15.75" customHeight="1">
      <c r="C591" s="147"/>
    </row>
    <row r="592" ht="15.75" customHeight="1">
      <c r="C592" s="147"/>
    </row>
    <row r="593" ht="15.75" customHeight="1">
      <c r="C593" s="147"/>
    </row>
    <row r="594" ht="15.75" customHeight="1">
      <c r="C594" s="147"/>
    </row>
    <row r="595" ht="15.75" customHeight="1">
      <c r="C595" s="147"/>
    </row>
    <row r="596" ht="15.75" customHeight="1">
      <c r="C596" s="147"/>
    </row>
    <row r="597" ht="15.75" customHeight="1">
      <c r="C597" s="147"/>
    </row>
    <row r="598" ht="15.75" customHeight="1">
      <c r="C598" s="147"/>
    </row>
    <row r="599" ht="15.75" customHeight="1">
      <c r="C599" s="147"/>
    </row>
    <row r="600" ht="15.75" customHeight="1">
      <c r="C600" s="147"/>
    </row>
    <row r="601" ht="15.75" customHeight="1">
      <c r="C601" s="147"/>
    </row>
    <row r="602" ht="15.75" customHeight="1">
      <c r="C602" s="147"/>
    </row>
    <row r="603" ht="15.75" customHeight="1">
      <c r="C603" s="147"/>
    </row>
    <row r="604" ht="15.75" customHeight="1">
      <c r="C604" s="147"/>
    </row>
    <row r="605" ht="15.75" customHeight="1">
      <c r="C605" s="147"/>
    </row>
    <row r="606" ht="15.75" customHeight="1">
      <c r="C606" s="147"/>
    </row>
    <row r="607" ht="15.75" customHeight="1">
      <c r="C607" s="147"/>
    </row>
    <row r="608" ht="15.75" customHeight="1">
      <c r="C608" s="147"/>
    </row>
    <row r="609" ht="15.75" customHeight="1">
      <c r="C609" s="147"/>
    </row>
    <row r="610" ht="15.75" customHeight="1">
      <c r="C610" s="147"/>
    </row>
    <row r="611" ht="15.75" customHeight="1">
      <c r="C611" s="147"/>
    </row>
    <row r="612" ht="15.75" customHeight="1">
      <c r="C612" s="147"/>
    </row>
    <row r="613" ht="15.75" customHeight="1">
      <c r="C613" s="147"/>
    </row>
    <row r="614" ht="15.75" customHeight="1">
      <c r="C614" s="147"/>
    </row>
    <row r="615" ht="15.75" customHeight="1">
      <c r="C615" s="147"/>
    </row>
    <row r="616" ht="15.75" customHeight="1">
      <c r="C616" s="147"/>
    </row>
    <row r="617" ht="15.75" customHeight="1">
      <c r="C617" s="147"/>
    </row>
    <row r="618" ht="15.75" customHeight="1">
      <c r="C618" s="147"/>
    </row>
    <row r="619" ht="15.75" customHeight="1">
      <c r="C619" s="147"/>
    </row>
    <row r="620" ht="15.75" customHeight="1">
      <c r="C620" s="147"/>
    </row>
    <row r="621" ht="15.75" customHeight="1">
      <c r="C621" s="147"/>
    </row>
    <row r="622" ht="15.75" customHeight="1">
      <c r="C622" s="147"/>
    </row>
    <row r="623" ht="15.75" customHeight="1">
      <c r="C623" s="147"/>
    </row>
    <row r="624" ht="15.75" customHeight="1">
      <c r="C624" s="147"/>
    </row>
    <row r="625" ht="15.75" customHeight="1">
      <c r="C625" s="147"/>
    </row>
    <row r="626" ht="15.75" customHeight="1">
      <c r="C626" s="147"/>
    </row>
    <row r="627" ht="15.75" customHeight="1">
      <c r="C627" s="147"/>
    </row>
    <row r="628" ht="15.75" customHeight="1">
      <c r="C628" s="147"/>
    </row>
    <row r="629" ht="15.75" customHeight="1">
      <c r="C629" s="147"/>
    </row>
    <row r="630" ht="15.75" customHeight="1">
      <c r="C630" s="147"/>
    </row>
    <row r="631" ht="15.75" customHeight="1">
      <c r="C631" s="147"/>
    </row>
    <row r="632" ht="15.75" customHeight="1">
      <c r="C632" s="147"/>
    </row>
    <row r="633" ht="15.75" customHeight="1">
      <c r="C633" s="147"/>
    </row>
    <row r="634" ht="15.75" customHeight="1">
      <c r="C634" s="147"/>
    </row>
    <row r="635" ht="15.75" customHeight="1">
      <c r="C635" s="147"/>
    </row>
    <row r="636" ht="15.75" customHeight="1">
      <c r="C636" s="147"/>
    </row>
    <row r="637" ht="15.75" customHeight="1">
      <c r="C637" s="147"/>
    </row>
    <row r="638" ht="15.75" customHeight="1">
      <c r="C638" s="147"/>
    </row>
    <row r="639" ht="15.75" customHeight="1">
      <c r="C639" s="147"/>
    </row>
    <row r="640" ht="15.75" customHeight="1">
      <c r="C640" s="147"/>
    </row>
    <row r="641" ht="15.75" customHeight="1">
      <c r="C641" s="147"/>
    </row>
    <row r="642" ht="15.75" customHeight="1">
      <c r="C642" s="147"/>
    </row>
    <row r="643" ht="15.75" customHeight="1">
      <c r="C643" s="147"/>
    </row>
    <row r="644" ht="15.75" customHeight="1">
      <c r="C644" s="147"/>
    </row>
    <row r="645" ht="15.75" customHeight="1">
      <c r="C645" s="147"/>
    </row>
    <row r="646" ht="15.75" customHeight="1">
      <c r="C646" s="147"/>
    </row>
    <row r="647" ht="15.75" customHeight="1">
      <c r="C647" s="147"/>
    </row>
    <row r="648" ht="15.75" customHeight="1">
      <c r="C648" s="147"/>
    </row>
    <row r="649" ht="15.75" customHeight="1">
      <c r="C649" s="147"/>
    </row>
    <row r="650" ht="15.75" customHeight="1">
      <c r="C650" s="147"/>
    </row>
    <row r="651" ht="15.75" customHeight="1">
      <c r="C651" s="147"/>
    </row>
    <row r="652" ht="15.75" customHeight="1">
      <c r="C652" s="147"/>
    </row>
    <row r="653" ht="15.75" customHeight="1">
      <c r="C653" s="147"/>
    </row>
    <row r="654" ht="15.75" customHeight="1">
      <c r="C654" s="147"/>
    </row>
    <row r="655" ht="15.75" customHeight="1">
      <c r="C655" s="147"/>
    </row>
    <row r="656" ht="15.75" customHeight="1">
      <c r="C656" s="147"/>
    </row>
    <row r="657" ht="15.75" customHeight="1">
      <c r="C657" s="147"/>
    </row>
    <row r="658" ht="15.75" customHeight="1">
      <c r="C658" s="147"/>
    </row>
    <row r="659" ht="15.75" customHeight="1">
      <c r="C659" s="147"/>
    </row>
    <row r="660" ht="15.75" customHeight="1">
      <c r="C660" s="147"/>
    </row>
    <row r="661" ht="15.75" customHeight="1">
      <c r="C661" s="147"/>
    </row>
    <row r="662" ht="15.75" customHeight="1">
      <c r="C662" s="147"/>
    </row>
    <row r="663" ht="15.75" customHeight="1">
      <c r="C663" s="147"/>
    </row>
    <row r="664" ht="15.75" customHeight="1">
      <c r="C664" s="147"/>
    </row>
    <row r="665" ht="15.75" customHeight="1">
      <c r="C665" s="147"/>
    </row>
    <row r="666" ht="15.75" customHeight="1">
      <c r="C666" s="147"/>
    </row>
    <row r="667" ht="15.75" customHeight="1">
      <c r="C667" s="147"/>
    </row>
    <row r="668" ht="15.75" customHeight="1">
      <c r="C668" s="147"/>
    </row>
    <row r="669" ht="15.75" customHeight="1">
      <c r="C669" s="147"/>
    </row>
    <row r="670" ht="15.75" customHeight="1">
      <c r="C670" s="147"/>
    </row>
    <row r="671" ht="15.75" customHeight="1">
      <c r="C671" s="147"/>
    </row>
    <row r="672" ht="15.75" customHeight="1">
      <c r="C672" s="147"/>
    </row>
    <row r="673" ht="15.75" customHeight="1">
      <c r="C673" s="147"/>
    </row>
    <row r="674" ht="15.75" customHeight="1">
      <c r="C674" s="147"/>
    </row>
    <row r="675" ht="15.75" customHeight="1">
      <c r="C675" s="147"/>
    </row>
    <row r="676" ht="15.75" customHeight="1">
      <c r="C676" s="147"/>
    </row>
    <row r="677" ht="15.75" customHeight="1">
      <c r="C677" s="147"/>
    </row>
    <row r="678" ht="15.75" customHeight="1">
      <c r="C678" s="147"/>
    </row>
    <row r="679" ht="15.75" customHeight="1">
      <c r="C679" s="147"/>
    </row>
    <row r="680" ht="15.75" customHeight="1">
      <c r="C680" s="147"/>
    </row>
    <row r="681" ht="15.75" customHeight="1">
      <c r="C681" s="147"/>
    </row>
    <row r="682" ht="15.75" customHeight="1">
      <c r="C682" s="147"/>
    </row>
    <row r="683" ht="15.75" customHeight="1">
      <c r="C683" s="147"/>
    </row>
    <row r="684" ht="15.75" customHeight="1">
      <c r="C684" s="147"/>
    </row>
    <row r="685" ht="15.75" customHeight="1">
      <c r="C685" s="147"/>
    </row>
    <row r="686" ht="15.75" customHeight="1">
      <c r="C686" s="147"/>
    </row>
    <row r="687" ht="15.75" customHeight="1">
      <c r="C687" s="147"/>
    </row>
    <row r="688" ht="15.75" customHeight="1">
      <c r="C688" s="147"/>
    </row>
    <row r="689" ht="15.75" customHeight="1">
      <c r="C689" s="147"/>
    </row>
    <row r="690" ht="15.75" customHeight="1">
      <c r="C690" s="147"/>
    </row>
    <row r="691" ht="15.75" customHeight="1">
      <c r="C691" s="147"/>
    </row>
    <row r="692" ht="15.75" customHeight="1">
      <c r="C692" s="147"/>
    </row>
    <row r="693" ht="15.75" customHeight="1">
      <c r="C693" s="147"/>
    </row>
    <row r="694" ht="15.75" customHeight="1">
      <c r="C694" s="147"/>
    </row>
    <row r="695" ht="15.75" customHeight="1">
      <c r="C695" s="147"/>
    </row>
    <row r="696" ht="15.75" customHeight="1">
      <c r="C696" s="147"/>
    </row>
    <row r="697" ht="15.75" customHeight="1">
      <c r="C697" s="147"/>
    </row>
    <row r="698" ht="15.75" customHeight="1">
      <c r="C698" s="147"/>
    </row>
    <row r="699" ht="15.75" customHeight="1">
      <c r="C699" s="147"/>
    </row>
    <row r="700" ht="15.75" customHeight="1">
      <c r="C700" s="147"/>
    </row>
    <row r="701" ht="15.75" customHeight="1">
      <c r="C701" s="147"/>
    </row>
    <row r="702" ht="15.75" customHeight="1">
      <c r="C702" s="147"/>
    </row>
    <row r="703" ht="15.75" customHeight="1">
      <c r="C703" s="147"/>
    </row>
    <row r="704" ht="15.75" customHeight="1">
      <c r="C704" s="147"/>
    </row>
    <row r="705" ht="15.75" customHeight="1">
      <c r="C705" s="147"/>
    </row>
    <row r="706" ht="15.75" customHeight="1">
      <c r="C706" s="147"/>
    </row>
    <row r="707" ht="15.75" customHeight="1">
      <c r="C707" s="147"/>
    </row>
    <row r="708" ht="15.75" customHeight="1">
      <c r="C708" s="147"/>
    </row>
    <row r="709" ht="15.75" customHeight="1">
      <c r="C709" s="147"/>
    </row>
    <row r="710" ht="15.75" customHeight="1">
      <c r="C710" s="147"/>
    </row>
    <row r="711" ht="15.75" customHeight="1">
      <c r="C711" s="147"/>
    </row>
    <row r="712" ht="15.75" customHeight="1">
      <c r="C712" s="147"/>
    </row>
    <row r="713" ht="15.75" customHeight="1">
      <c r="C713" s="147"/>
    </row>
    <row r="714" ht="15.75" customHeight="1">
      <c r="C714" s="147"/>
    </row>
    <row r="715" ht="15.75" customHeight="1">
      <c r="C715" s="147"/>
    </row>
    <row r="716" ht="15.75" customHeight="1">
      <c r="C716" s="147"/>
    </row>
    <row r="717" ht="15.75" customHeight="1">
      <c r="C717" s="147"/>
    </row>
    <row r="718" ht="15.75" customHeight="1">
      <c r="C718" s="147"/>
    </row>
    <row r="719" ht="15.75" customHeight="1">
      <c r="C719" s="147"/>
    </row>
    <row r="720" ht="15.75" customHeight="1">
      <c r="C720" s="147"/>
    </row>
    <row r="721" ht="15.75" customHeight="1">
      <c r="C721" s="147"/>
    </row>
    <row r="722" ht="15.75" customHeight="1">
      <c r="C722" s="147"/>
    </row>
    <row r="723" ht="15.75" customHeight="1">
      <c r="C723" s="147"/>
    </row>
    <row r="724" ht="15.75" customHeight="1">
      <c r="C724" s="147"/>
    </row>
    <row r="725" ht="15.75" customHeight="1">
      <c r="C725" s="147"/>
    </row>
    <row r="726" ht="15.75" customHeight="1">
      <c r="C726" s="147"/>
    </row>
    <row r="727" ht="15.75" customHeight="1">
      <c r="C727" s="147"/>
    </row>
    <row r="728" ht="15.75" customHeight="1">
      <c r="C728" s="147"/>
    </row>
    <row r="729" ht="15.75" customHeight="1">
      <c r="C729" s="147"/>
    </row>
    <row r="730" ht="15.75" customHeight="1">
      <c r="C730" s="147"/>
    </row>
    <row r="731" ht="15.75" customHeight="1">
      <c r="C731" s="147"/>
    </row>
    <row r="732" ht="15.75" customHeight="1">
      <c r="C732" s="147"/>
    </row>
    <row r="733" ht="15.75" customHeight="1">
      <c r="C733" s="147"/>
    </row>
    <row r="734" ht="15.75" customHeight="1">
      <c r="C734" s="147"/>
    </row>
    <row r="735" ht="15.75" customHeight="1">
      <c r="C735" s="147"/>
    </row>
    <row r="736" ht="15.75" customHeight="1">
      <c r="C736" s="147"/>
    </row>
    <row r="737" ht="15.75" customHeight="1">
      <c r="C737" s="147"/>
    </row>
    <row r="738" ht="15.75" customHeight="1">
      <c r="C738" s="147"/>
    </row>
    <row r="739" ht="15.75" customHeight="1">
      <c r="C739" s="147"/>
    </row>
    <row r="740" ht="15.75" customHeight="1">
      <c r="C740" s="147"/>
    </row>
    <row r="741" ht="15.75" customHeight="1">
      <c r="C741" s="147"/>
    </row>
    <row r="742" ht="15.75" customHeight="1">
      <c r="C742" s="147"/>
    </row>
    <row r="743" ht="15.75" customHeight="1">
      <c r="C743" s="147"/>
    </row>
    <row r="744" ht="15.75" customHeight="1">
      <c r="C744" s="147"/>
    </row>
    <row r="745" ht="15.75" customHeight="1">
      <c r="C745" s="147"/>
    </row>
    <row r="746" ht="15.75" customHeight="1">
      <c r="C746" s="147"/>
    </row>
    <row r="747" ht="15.75" customHeight="1">
      <c r="C747" s="147"/>
    </row>
    <row r="748" ht="15.75" customHeight="1">
      <c r="C748" s="147"/>
    </row>
    <row r="749" ht="15.75" customHeight="1">
      <c r="C749" s="147"/>
    </row>
    <row r="750" ht="15.75" customHeight="1">
      <c r="C750" s="147"/>
    </row>
    <row r="751" ht="15.75" customHeight="1">
      <c r="C751" s="147"/>
    </row>
    <row r="752" ht="15.75" customHeight="1">
      <c r="C752" s="147"/>
    </row>
    <row r="753" ht="15.75" customHeight="1">
      <c r="C753" s="147"/>
    </row>
    <row r="754" ht="15.75" customHeight="1">
      <c r="C754" s="147"/>
    </row>
    <row r="755" ht="15.75" customHeight="1">
      <c r="C755" s="147"/>
    </row>
    <row r="756" ht="15.75" customHeight="1">
      <c r="C756" s="147"/>
    </row>
    <row r="757" ht="15.75" customHeight="1">
      <c r="C757" s="147"/>
    </row>
    <row r="758" ht="15.75" customHeight="1">
      <c r="C758" s="147"/>
    </row>
    <row r="759" ht="15.75" customHeight="1">
      <c r="C759" s="147"/>
    </row>
    <row r="760" ht="15.75" customHeight="1">
      <c r="C760" s="147"/>
    </row>
    <row r="761" ht="15.75" customHeight="1">
      <c r="C761" s="147"/>
    </row>
    <row r="762" ht="15.75" customHeight="1">
      <c r="C762" s="147"/>
    </row>
    <row r="763" ht="15.75" customHeight="1">
      <c r="C763" s="147"/>
    </row>
    <row r="764" ht="15.75" customHeight="1">
      <c r="C764" s="147"/>
    </row>
    <row r="765" ht="15.75" customHeight="1">
      <c r="C765" s="147"/>
    </row>
    <row r="766" ht="15.75" customHeight="1">
      <c r="C766" s="147"/>
    </row>
    <row r="767" ht="15.75" customHeight="1">
      <c r="C767" s="147"/>
    </row>
    <row r="768" ht="15.75" customHeight="1">
      <c r="C768" s="147"/>
    </row>
    <row r="769" ht="15.75" customHeight="1">
      <c r="C769" s="147"/>
    </row>
    <row r="770" ht="15.75" customHeight="1">
      <c r="C770" s="147"/>
    </row>
    <row r="771" ht="15.75" customHeight="1">
      <c r="C771" s="147"/>
    </row>
    <row r="772" ht="15.75" customHeight="1">
      <c r="C772" s="147"/>
    </row>
    <row r="773" ht="15.75" customHeight="1">
      <c r="C773" s="147"/>
    </row>
    <row r="774" ht="15.75" customHeight="1">
      <c r="C774" s="147"/>
    </row>
    <row r="775" ht="15.75" customHeight="1">
      <c r="C775" s="147"/>
    </row>
    <row r="776" ht="15.75" customHeight="1">
      <c r="C776" s="147"/>
    </row>
    <row r="777" ht="15.75" customHeight="1">
      <c r="C777" s="147"/>
    </row>
    <row r="778" ht="15.75" customHeight="1">
      <c r="C778" s="147"/>
    </row>
    <row r="779" ht="15.75" customHeight="1">
      <c r="C779" s="147"/>
    </row>
    <row r="780" ht="15.75" customHeight="1">
      <c r="C780" s="147"/>
    </row>
    <row r="781" ht="15.75" customHeight="1">
      <c r="C781" s="147"/>
    </row>
    <row r="782" ht="15.75" customHeight="1">
      <c r="C782" s="147"/>
    </row>
    <row r="783" ht="15.75" customHeight="1">
      <c r="C783" s="147"/>
    </row>
    <row r="784" ht="15.75" customHeight="1">
      <c r="C784" s="147"/>
    </row>
    <row r="785" ht="15.75" customHeight="1">
      <c r="C785" s="147"/>
    </row>
    <row r="786" ht="15.75" customHeight="1">
      <c r="C786" s="147"/>
    </row>
    <row r="787" ht="15.75" customHeight="1">
      <c r="C787" s="147"/>
    </row>
    <row r="788" ht="15.75" customHeight="1">
      <c r="C788" s="147"/>
    </row>
    <row r="789" ht="15.75" customHeight="1">
      <c r="C789" s="147"/>
    </row>
    <row r="790" ht="15.75" customHeight="1">
      <c r="C790" s="147"/>
    </row>
    <row r="791" ht="15.75" customHeight="1">
      <c r="C791" s="147"/>
    </row>
    <row r="792" ht="15.75" customHeight="1">
      <c r="C792" s="147"/>
    </row>
    <row r="793" ht="15.75" customHeight="1">
      <c r="C793" s="147"/>
    </row>
    <row r="794" ht="15.75" customHeight="1">
      <c r="C794" s="147"/>
    </row>
    <row r="795" ht="15.75" customHeight="1">
      <c r="C795" s="147"/>
    </row>
    <row r="796" ht="15.75" customHeight="1">
      <c r="C796" s="147"/>
    </row>
    <row r="797" ht="15.75" customHeight="1">
      <c r="C797" s="147"/>
    </row>
    <row r="798" ht="15.75" customHeight="1">
      <c r="C798" s="147"/>
    </row>
    <row r="799" ht="15.75" customHeight="1">
      <c r="C799" s="147"/>
    </row>
    <row r="800" ht="15.75" customHeight="1">
      <c r="C800" s="147"/>
    </row>
    <row r="801" ht="15.75" customHeight="1">
      <c r="C801" s="147"/>
    </row>
    <row r="802" ht="15.75" customHeight="1">
      <c r="C802" s="147"/>
    </row>
    <row r="803" ht="15.75" customHeight="1">
      <c r="C803" s="147"/>
    </row>
    <row r="804" ht="15.75" customHeight="1">
      <c r="C804" s="147"/>
    </row>
    <row r="805" ht="15.75" customHeight="1">
      <c r="C805" s="147"/>
    </row>
    <row r="806" ht="15.75" customHeight="1">
      <c r="C806" s="147"/>
    </row>
    <row r="807" ht="15.75" customHeight="1">
      <c r="C807" s="147"/>
    </row>
    <row r="808" ht="15.75" customHeight="1">
      <c r="C808" s="147"/>
    </row>
    <row r="809" ht="15.75" customHeight="1">
      <c r="C809" s="147"/>
    </row>
    <row r="810" ht="15.75" customHeight="1">
      <c r="C810" s="147"/>
    </row>
    <row r="811" ht="15.75" customHeight="1">
      <c r="C811" s="147"/>
    </row>
    <row r="812" ht="15.75" customHeight="1">
      <c r="C812" s="147"/>
    </row>
    <row r="813" ht="15.75" customHeight="1">
      <c r="C813" s="147"/>
    </row>
    <row r="814" ht="15.75" customHeight="1">
      <c r="C814" s="147"/>
    </row>
    <row r="815" ht="15.75" customHeight="1">
      <c r="C815" s="147"/>
    </row>
    <row r="816" ht="15.75" customHeight="1">
      <c r="C816" s="147"/>
    </row>
    <row r="817" ht="15.75" customHeight="1">
      <c r="C817" s="147"/>
    </row>
    <row r="818" ht="15.75" customHeight="1">
      <c r="C818" s="147"/>
    </row>
    <row r="819" ht="15.75" customHeight="1">
      <c r="C819" s="147"/>
    </row>
    <row r="820" ht="15.75" customHeight="1">
      <c r="C820" s="147"/>
    </row>
    <row r="821" ht="15.75" customHeight="1">
      <c r="C821" s="147"/>
    </row>
    <row r="822" ht="15.75" customHeight="1">
      <c r="C822" s="147"/>
    </row>
    <row r="823" ht="15.75" customHeight="1">
      <c r="C823" s="147"/>
    </row>
    <row r="824" ht="15.75" customHeight="1">
      <c r="C824" s="147"/>
    </row>
    <row r="825" ht="15.75" customHeight="1">
      <c r="C825" s="147"/>
    </row>
    <row r="826" ht="15.75" customHeight="1">
      <c r="C826" s="147"/>
    </row>
    <row r="827" ht="15.75" customHeight="1">
      <c r="C827" s="147"/>
    </row>
    <row r="828" ht="15.75" customHeight="1">
      <c r="C828" s="147"/>
    </row>
    <row r="829" ht="15.75" customHeight="1">
      <c r="C829" s="147"/>
    </row>
    <row r="830" ht="15.75" customHeight="1">
      <c r="C830" s="147"/>
    </row>
    <row r="831" ht="15.75" customHeight="1">
      <c r="C831" s="147"/>
    </row>
    <row r="832" ht="15.75" customHeight="1">
      <c r="C832" s="147"/>
    </row>
    <row r="833" ht="15.75" customHeight="1">
      <c r="C833" s="147"/>
    </row>
    <row r="834" ht="15.75" customHeight="1">
      <c r="C834" s="147"/>
    </row>
    <row r="835" ht="15.75" customHeight="1">
      <c r="C835" s="147"/>
    </row>
    <row r="836" ht="15.75" customHeight="1">
      <c r="C836" s="147"/>
    </row>
    <row r="837" ht="15.75" customHeight="1">
      <c r="C837" s="147"/>
    </row>
    <row r="838" ht="15.75" customHeight="1">
      <c r="C838" s="147"/>
    </row>
    <row r="839" ht="15.75" customHeight="1">
      <c r="C839" s="147"/>
    </row>
    <row r="840" ht="15.75" customHeight="1">
      <c r="C840" s="147"/>
    </row>
    <row r="841" ht="15.75" customHeight="1">
      <c r="C841" s="147"/>
    </row>
    <row r="842" ht="15.75" customHeight="1">
      <c r="C842" s="147"/>
    </row>
    <row r="843" ht="15.75" customHeight="1">
      <c r="C843" s="147"/>
    </row>
    <row r="844" ht="15.75" customHeight="1">
      <c r="C844" s="147"/>
    </row>
    <row r="845" ht="15.75" customHeight="1">
      <c r="C845" s="147"/>
    </row>
    <row r="846" ht="15.75" customHeight="1">
      <c r="C846" s="147"/>
    </row>
    <row r="847" ht="15.75" customHeight="1">
      <c r="C847" s="147"/>
    </row>
    <row r="848" ht="15.75" customHeight="1">
      <c r="C848" s="147"/>
    </row>
    <row r="849" ht="15.75" customHeight="1">
      <c r="C849" s="147"/>
    </row>
    <row r="850" ht="15.75" customHeight="1">
      <c r="C850" s="147"/>
    </row>
    <row r="851" ht="15.75" customHeight="1">
      <c r="C851" s="147"/>
    </row>
    <row r="852" ht="15.75" customHeight="1">
      <c r="C852" s="147"/>
    </row>
    <row r="853" ht="15.75" customHeight="1">
      <c r="C853" s="147"/>
    </row>
    <row r="854" ht="15.75" customHeight="1">
      <c r="C854" s="147"/>
    </row>
    <row r="855" ht="15.75" customHeight="1">
      <c r="C855" s="147"/>
    </row>
    <row r="856" ht="15.75" customHeight="1">
      <c r="C856" s="147"/>
    </row>
    <row r="857" ht="15.75" customHeight="1">
      <c r="C857" s="147"/>
    </row>
    <row r="858" ht="15.75" customHeight="1">
      <c r="C858" s="147"/>
    </row>
    <row r="859" ht="15.75" customHeight="1">
      <c r="C859" s="147"/>
    </row>
    <row r="860" ht="15.75" customHeight="1">
      <c r="C860" s="147"/>
    </row>
    <row r="861" ht="15.75" customHeight="1">
      <c r="C861" s="147"/>
    </row>
    <row r="862" ht="15.75" customHeight="1">
      <c r="C862" s="147"/>
    </row>
    <row r="863" ht="15.75" customHeight="1">
      <c r="C863" s="147"/>
    </row>
    <row r="864" ht="15.75" customHeight="1">
      <c r="C864" s="147"/>
    </row>
    <row r="865" ht="15.75" customHeight="1">
      <c r="C865" s="147"/>
    </row>
    <row r="866" ht="15.75" customHeight="1">
      <c r="C866" s="147"/>
    </row>
    <row r="867" ht="15.75" customHeight="1">
      <c r="C867" s="147"/>
    </row>
    <row r="868" ht="15.75" customHeight="1">
      <c r="C868" s="147"/>
    </row>
    <row r="869" ht="15.75" customHeight="1">
      <c r="C869" s="147"/>
    </row>
    <row r="870" ht="15.75" customHeight="1">
      <c r="C870" s="147"/>
    </row>
    <row r="871" ht="15.75" customHeight="1">
      <c r="C871" s="147"/>
    </row>
    <row r="872" ht="15.75" customHeight="1">
      <c r="C872" s="147"/>
    </row>
    <row r="873" ht="15.75" customHeight="1">
      <c r="C873" s="147"/>
    </row>
    <row r="874" ht="15.75" customHeight="1">
      <c r="C874" s="147"/>
    </row>
    <row r="875" ht="15.75" customHeight="1">
      <c r="C875" s="147"/>
    </row>
    <row r="876" ht="15.75" customHeight="1">
      <c r="C876" s="147"/>
    </row>
    <row r="877" ht="15.75" customHeight="1">
      <c r="C877" s="147"/>
    </row>
    <row r="878" ht="15.75" customHeight="1">
      <c r="C878" s="147"/>
    </row>
    <row r="879" ht="15.75" customHeight="1">
      <c r="C879" s="147"/>
    </row>
    <row r="880" ht="15.75" customHeight="1">
      <c r="C880" s="147"/>
    </row>
    <row r="881" ht="15.75" customHeight="1">
      <c r="C881" s="147"/>
    </row>
    <row r="882" ht="15.75" customHeight="1">
      <c r="C882" s="147"/>
    </row>
    <row r="883" ht="15.75" customHeight="1">
      <c r="C883" s="147"/>
    </row>
    <row r="884" ht="15.75" customHeight="1">
      <c r="C884" s="147"/>
    </row>
    <row r="885" ht="15.75" customHeight="1">
      <c r="C885" s="147"/>
    </row>
    <row r="886" ht="15.75" customHeight="1">
      <c r="C886" s="147"/>
    </row>
    <row r="887" ht="15.75" customHeight="1">
      <c r="C887" s="147"/>
    </row>
    <row r="888" ht="15.75" customHeight="1">
      <c r="C888" s="147"/>
    </row>
    <row r="889" ht="15.75" customHeight="1">
      <c r="C889" s="147"/>
    </row>
    <row r="890" ht="15.75" customHeight="1">
      <c r="C890" s="147"/>
    </row>
    <row r="891" ht="15.75" customHeight="1">
      <c r="C891" s="147"/>
    </row>
    <row r="892" ht="15.75" customHeight="1">
      <c r="C892" s="147"/>
    </row>
    <row r="893" ht="15.75" customHeight="1">
      <c r="C893" s="147"/>
    </row>
    <row r="894" ht="15.75" customHeight="1">
      <c r="C894" s="147"/>
    </row>
    <row r="895" ht="15.75" customHeight="1">
      <c r="C895" s="147"/>
    </row>
    <row r="896" ht="15.75" customHeight="1">
      <c r="C896" s="147"/>
    </row>
    <row r="897" ht="15.75" customHeight="1">
      <c r="C897" s="147"/>
    </row>
    <row r="898" ht="15.75" customHeight="1">
      <c r="C898" s="147"/>
    </row>
    <row r="899" ht="15.75" customHeight="1">
      <c r="C899" s="147"/>
    </row>
    <row r="900" ht="15.75" customHeight="1">
      <c r="C900" s="147"/>
    </row>
    <row r="901" ht="15.75" customHeight="1">
      <c r="C901" s="147"/>
    </row>
    <row r="902" ht="15.75" customHeight="1">
      <c r="C902" s="147"/>
    </row>
    <row r="903" ht="15.75" customHeight="1">
      <c r="C903" s="147"/>
    </row>
    <row r="904" ht="15.75" customHeight="1">
      <c r="C904" s="147"/>
    </row>
    <row r="905" ht="15.75" customHeight="1">
      <c r="C905" s="147"/>
    </row>
    <row r="906" ht="15.75" customHeight="1">
      <c r="C906" s="147"/>
    </row>
    <row r="907" ht="15.75" customHeight="1">
      <c r="C907" s="147"/>
    </row>
    <row r="908" ht="15.75" customHeight="1">
      <c r="C908" s="147"/>
    </row>
    <row r="909" ht="15.75" customHeight="1">
      <c r="C909" s="147"/>
    </row>
    <row r="910" ht="15.75" customHeight="1">
      <c r="C910" s="147"/>
    </row>
    <row r="911" ht="15.75" customHeight="1">
      <c r="C911" s="147"/>
    </row>
    <row r="912" ht="15.75" customHeight="1">
      <c r="C912" s="147"/>
    </row>
    <row r="913" ht="15.75" customHeight="1">
      <c r="C913" s="147"/>
    </row>
    <row r="914" ht="15.75" customHeight="1">
      <c r="C914" s="147"/>
    </row>
    <row r="915" ht="15.75" customHeight="1">
      <c r="C915" s="147"/>
    </row>
    <row r="916" ht="15.75" customHeight="1">
      <c r="C916" s="147"/>
    </row>
    <row r="917" ht="15.75" customHeight="1">
      <c r="C917" s="147"/>
    </row>
    <row r="918" ht="15.75" customHeight="1">
      <c r="C918" s="147"/>
    </row>
    <row r="919" ht="15.75" customHeight="1">
      <c r="C919" s="147"/>
    </row>
    <row r="920" ht="15.75" customHeight="1">
      <c r="C920" s="147"/>
    </row>
    <row r="921" ht="15.75" customHeight="1">
      <c r="C921" s="147"/>
    </row>
    <row r="922" ht="15.75" customHeight="1">
      <c r="C922" s="147"/>
    </row>
    <row r="923" ht="15.75" customHeight="1">
      <c r="C923" s="147"/>
    </row>
    <row r="924" ht="15.75" customHeight="1">
      <c r="C924" s="147"/>
    </row>
    <row r="925" ht="15.75" customHeight="1">
      <c r="C925" s="147"/>
    </row>
    <row r="926" ht="15.75" customHeight="1">
      <c r="C926" s="147"/>
    </row>
    <row r="927" ht="15.75" customHeight="1">
      <c r="C927" s="147"/>
    </row>
    <row r="928" ht="15.75" customHeight="1">
      <c r="C928" s="147"/>
    </row>
    <row r="929" ht="15.75" customHeight="1">
      <c r="C929" s="147"/>
    </row>
    <row r="930" ht="15.75" customHeight="1">
      <c r="C930" s="147"/>
    </row>
    <row r="931" ht="15.75" customHeight="1">
      <c r="C931" s="147"/>
    </row>
    <row r="932" ht="15.75" customHeight="1">
      <c r="C932" s="147"/>
    </row>
    <row r="933" ht="15.75" customHeight="1">
      <c r="C933" s="147"/>
    </row>
    <row r="934" ht="15.75" customHeight="1">
      <c r="C934" s="147"/>
    </row>
    <row r="935" ht="15.75" customHeight="1">
      <c r="C935" s="147"/>
    </row>
    <row r="936" ht="15.75" customHeight="1">
      <c r="C936" s="147"/>
    </row>
    <row r="937" ht="15.75" customHeight="1">
      <c r="C937" s="147"/>
    </row>
    <row r="938" ht="15.75" customHeight="1">
      <c r="C938" s="147"/>
    </row>
    <row r="939" ht="15.75" customHeight="1">
      <c r="C939" s="147"/>
    </row>
    <row r="940" ht="15.75" customHeight="1">
      <c r="C940" s="147"/>
    </row>
    <row r="941" ht="15.75" customHeight="1">
      <c r="C941" s="147"/>
    </row>
    <row r="942" ht="15.75" customHeight="1">
      <c r="C942" s="147"/>
    </row>
    <row r="943" ht="15.75" customHeight="1">
      <c r="C943" s="147"/>
    </row>
    <row r="944" ht="15.75" customHeight="1">
      <c r="C944" s="147"/>
    </row>
    <row r="945" ht="15.75" customHeight="1">
      <c r="C945" s="147"/>
    </row>
    <row r="946" ht="15.75" customHeight="1">
      <c r="C946" s="147"/>
    </row>
    <row r="947" ht="15.75" customHeight="1">
      <c r="C947" s="147"/>
    </row>
    <row r="948" ht="15.75" customHeight="1">
      <c r="C948" s="147"/>
    </row>
    <row r="949" ht="15.75" customHeight="1">
      <c r="C949" s="147"/>
    </row>
    <row r="950" ht="15.75" customHeight="1">
      <c r="C950" s="147"/>
    </row>
    <row r="951" ht="15.75" customHeight="1">
      <c r="C951" s="147"/>
    </row>
    <row r="952" ht="15.75" customHeight="1">
      <c r="C952" s="147"/>
    </row>
    <row r="953" ht="15.75" customHeight="1">
      <c r="C953" s="147"/>
    </row>
    <row r="954" ht="15.75" customHeight="1">
      <c r="C954" s="147"/>
    </row>
    <row r="955" ht="15.75" customHeight="1">
      <c r="C955" s="147"/>
    </row>
    <row r="956" ht="15.75" customHeight="1">
      <c r="C956" s="147"/>
    </row>
    <row r="957" ht="15.75" customHeight="1">
      <c r="C957" s="147"/>
    </row>
    <row r="958" ht="15.75" customHeight="1">
      <c r="C958" s="147"/>
    </row>
    <row r="959" ht="15.75" customHeight="1">
      <c r="C959" s="147"/>
    </row>
    <row r="960" ht="15.75" customHeight="1">
      <c r="C960" s="147"/>
    </row>
    <row r="961" ht="15.75" customHeight="1">
      <c r="C961" s="147"/>
    </row>
    <row r="962" ht="15.75" customHeight="1">
      <c r="C962" s="147"/>
    </row>
    <row r="963" ht="15.75" customHeight="1">
      <c r="C963" s="147"/>
    </row>
    <row r="964" ht="15.75" customHeight="1">
      <c r="C964" s="147"/>
    </row>
    <row r="965" ht="15.75" customHeight="1">
      <c r="C965" s="147"/>
    </row>
    <row r="966" ht="15.75" customHeight="1">
      <c r="C966" s="147"/>
    </row>
    <row r="967" ht="15.75" customHeight="1">
      <c r="C967" s="147"/>
    </row>
    <row r="968" ht="15.75" customHeight="1">
      <c r="C968" s="147"/>
    </row>
    <row r="969" ht="15.75" customHeight="1">
      <c r="C969" s="147"/>
    </row>
    <row r="970" ht="15.75" customHeight="1">
      <c r="C970" s="147"/>
    </row>
    <row r="971" ht="15.75" customHeight="1">
      <c r="C971" s="147"/>
    </row>
    <row r="972" ht="15.75" customHeight="1">
      <c r="C972" s="147"/>
    </row>
    <row r="973" ht="15.75" customHeight="1">
      <c r="C973" s="147"/>
    </row>
    <row r="974" ht="15.75" customHeight="1">
      <c r="C974" s="147"/>
    </row>
    <row r="975" ht="15.75" customHeight="1">
      <c r="C975" s="147"/>
    </row>
    <row r="976" ht="15.75" customHeight="1">
      <c r="C976" s="147"/>
    </row>
    <row r="977" ht="15.75" customHeight="1">
      <c r="C977" s="147"/>
    </row>
    <row r="978" ht="15.75" customHeight="1">
      <c r="C978" s="147"/>
    </row>
    <row r="979" ht="15.75" customHeight="1">
      <c r="C979" s="147"/>
    </row>
    <row r="980" ht="15.75" customHeight="1">
      <c r="C980" s="147"/>
    </row>
    <row r="981" ht="15.75" customHeight="1">
      <c r="C981" s="147"/>
    </row>
    <row r="982" ht="15.75" customHeight="1">
      <c r="C982" s="147"/>
    </row>
    <row r="983" ht="15.75" customHeight="1">
      <c r="C983" s="147"/>
    </row>
    <row r="984" ht="15.75" customHeight="1">
      <c r="C984" s="147"/>
    </row>
    <row r="985" ht="15.75" customHeight="1">
      <c r="C985" s="147"/>
    </row>
    <row r="986" ht="15.75" customHeight="1">
      <c r="C986" s="147"/>
    </row>
    <row r="987" ht="15.75" customHeight="1">
      <c r="C987" s="147"/>
    </row>
    <row r="988" ht="15.75" customHeight="1">
      <c r="C988" s="147"/>
    </row>
    <row r="989" ht="15.75" customHeight="1">
      <c r="C989" s="147"/>
    </row>
    <row r="990" ht="15.75" customHeight="1">
      <c r="C990" s="147"/>
    </row>
    <row r="991" ht="15.75" customHeight="1">
      <c r="C991" s="147"/>
    </row>
    <row r="992" ht="15.75" customHeight="1">
      <c r="C992" s="147"/>
    </row>
    <row r="993" ht="15.75" customHeight="1">
      <c r="C993" s="147"/>
    </row>
    <row r="994" ht="15.75" customHeight="1">
      <c r="C994" s="147"/>
    </row>
    <row r="995" ht="15.75" customHeight="1">
      <c r="C995" s="147"/>
    </row>
    <row r="996" ht="15.75" customHeight="1">
      <c r="C996" s="147"/>
    </row>
    <row r="997" ht="15.75" customHeight="1">
      <c r="C997" s="147"/>
    </row>
    <row r="998" ht="15.75" customHeight="1">
      <c r="C998" s="147"/>
    </row>
    <row r="999" ht="15.75" customHeight="1">
      <c r="C999" s="147"/>
    </row>
    <row r="1000" ht="15.75" customHeight="1">
      <c r="C1000" s="147"/>
    </row>
    <row r="1001" ht="15.75" customHeight="1">
      <c r="C1001" s="147"/>
    </row>
    <row r="1002" ht="15.75" customHeight="1">
      <c r="C1002" s="147"/>
    </row>
    <row r="1003" ht="15.75" customHeight="1">
      <c r="C1003" s="147"/>
    </row>
    <row r="1004" ht="15.75" customHeight="1">
      <c r="C1004" s="147"/>
    </row>
    <row r="1005" ht="15.75" customHeight="1">
      <c r="C1005" s="147"/>
    </row>
    <row r="1006" ht="15.75" customHeight="1">
      <c r="C1006" s="147"/>
    </row>
    <row r="1007" ht="15.75" customHeight="1">
      <c r="C1007" s="147"/>
    </row>
    <row r="1008" ht="15.75" customHeight="1">
      <c r="C1008" s="147"/>
    </row>
    <row r="1009" ht="15.75" customHeight="1">
      <c r="C1009" s="147"/>
    </row>
    <row r="1010" ht="15.75" customHeight="1">
      <c r="C1010" s="147"/>
    </row>
    <row r="1011" ht="15.75" customHeight="1">
      <c r="C1011" s="147"/>
    </row>
    <row r="1012" ht="15.75" customHeight="1">
      <c r="C1012" s="147"/>
    </row>
    <row r="1013" ht="15.75" customHeight="1">
      <c r="C1013" s="147"/>
    </row>
    <row r="1014" ht="15.75" customHeight="1">
      <c r="C1014" s="147"/>
    </row>
    <row r="1015" ht="15.75" customHeight="1">
      <c r="C1015" s="147"/>
    </row>
    <row r="1016" ht="15.75" customHeight="1">
      <c r="C1016" s="147"/>
    </row>
    <row r="1017" ht="15.75" customHeight="1">
      <c r="C1017" s="147"/>
    </row>
    <row r="1018" ht="15.75" customHeight="1">
      <c r="C1018" s="147"/>
    </row>
    <row r="1019" ht="15.75" customHeight="1">
      <c r="C1019" s="147"/>
    </row>
    <row r="1020" ht="15.75" customHeight="1">
      <c r="C1020" s="147"/>
    </row>
    <row r="1021" ht="15.75" customHeight="1">
      <c r="C1021" s="147"/>
    </row>
    <row r="1022" ht="15.75" customHeight="1">
      <c r="C1022" s="147"/>
    </row>
    <row r="1023" ht="15.75" customHeight="1">
      <c r="C1023" s="147"/>
    </row>
    <row r="1024" ht="15.75" customHeight="1">
      <c r="C1024" s="147"/>
    </row>
    <row r="1025" ht="15.75" customHeight="1">
      <c r="C1025" s="147"/>
    </row>
    <row r="1026" ht="15.75" customHeight="1">
      <c r="C1026" s="147"/>
    </row>
    <row r="1027" ht="15.75" customHeight="1">
      <c r="C1027" s="147"/>
    </row>
    <row r="1028" ht="15.75" customHeight="1">
      <c r="C1028" s="147"/>
    </row>
    <row r="1029" ht="15.75" customHeight="1">
      <c r="C1029" s="147"/>
    </row>
    <row r="1030" ht="15.75" customHeight="1">
      <c r="C1030" s="147"/>
    </row>
    <row r="1031" ht="15.75" customHeight="1">
      <c r="C1031" s="147"/>
    </row>
    <row r="1032" ht="15.75" customHeight="1">
      <c r="C1032" s="147"/>
    </row>
    <row r="1033" ht="15.75" customHeight="1">
      <c r="C1033" s="147"/>
    </row>
    <row r="1034" ht="15.75" customHeight="1">
      <c r="C1034" s="147"/>
    </row>
    <row r="1035" ht="15.75" customHeight="1">
      <c r="C1035" s="147"/>
    </row>
    <row r="1036" ht="15.75" customHeight="1">
      <c r="C1036" s="147"/>
    </row>
    <row r="1037" ht="15.75" customHeight="1">
      <c r="C1037" s="147"/>
    </row>
    <row r="1038" ht="15.75" customHeight="1">
      <c r="C1038" s="147"/>
    </row>
    <row r="1039" ht="15.75" customHeight="1">
      <c r="C1039" s="147"/>
    </row>
    <row r="1040" ht="15.75" customHeight="1">
      <c r="C1040" s="147"/>
    </row>
    <row r="1041" ht="15.75" customHeight="1">
      <c r="C1041" s="147"/>
    </row>
    <row r="1042" ht="15.75" customHeight="1">
      <c r="C1042" s="147"/>
    </row>
    <row r="1043" ht="15.75" customHeight="1">
      <c r="C1043" s="147"/>
    </row>
    <row r="1044" ht="15.75" customHeight="1">
      <c r="C1044" s="147"/>
    </row>
    <row r="1045" ht="15.75" customHeight="1">
      <c r="C1045" s="147"/>
    </row>
    <row r="1046" ht="15.75" customHeight="1">
      <c r="C1046" s="147"/>
    </row>
    <row r="1047" ht="15.75" customHeight="1">
      <c r="C1047" s="147"/>
    </row>
    <row r="1048" ht="15.75" customHeight="1">
      <c r="C1048" s="147"/>
    </row>
    <row r="1049" ht="15.75" customHeight="1">
      <c r="C1049" s="147"/>
    </row>
    <row r="1050" ht="15.75" customHeight="1">
      <c r="C1050" s="147"/>
    </row>
    <row r="1051" ht="15.75" customHeight="1">
      <c r="C1051" s="147"/>
    </row>
    <row r="1052" ht="15.75" customHeight="1">
      <c r="C1052" s="147"/>
    </row>
    <row r="1053" ht="15.75" customHeight="1">
      <c r="C1053" s="147"/>
    </row>
    <row r="1054" ht="15.75" customHeight="1">
      <c r="C1054" s="147"/>
    </row>
    <row r="1055" ht="15.75" customHeight="1">
      <c r="C1055" s="147"/>
    </row>
    <row r="1056" ht="15.75" customHeight="1">
      <c r="C1056" s="147"/>
    </row>
    <row r="1057" ht="15.75" customHeight="1">
      <c r="C1057" s="147"/>
    </row>
    <row r="1058" ht="15.75" customHeight="1">
      <c r="C1058" s="147"/>
    </row>
    <row r="1059" ht="15.75" customHeight="1">
      <c r="C1059" s="147"/>
    </row>
    <row r="1060" ht="15.75" customHeight="1">
      <c r="C1060" s="147"/>
    </row>
    <row r="1061" ht="15.75" customHeight="1">
      <c r="C1061" s="147"/>
    </row>
    <row r="1062" ht="15.75" customHeight="1">
      <c r="C1062" s="147"/>
    </row>
    <row r="1063" ht="15.75" customHeight="1">
      <c r="C1063" s="147"/>
    </row>
    <row r="1064" ht="15.75" customHeight="1">
      <c r="C1064" s="147"/>
    </row>
    <row r="1065" ht="15.75" customHeight="1">
      <c r="C1065" s="147"/>
    </row>
    <row r="1066" ht="15.75" customHeight="1">
      <c r="C1066" s="147"/>
    </row>
    <row r="1067" ht="15.75" customHeight="1">
      <c r="C1067" s="147"/>
    </row>
    <row r="1068" ht="15.75" customHeight="1">
      <c r="C1068" s="147"/>
    </row>
    <row r="1069" ht="15.75" customHeight="1">
      <c r="C1069" s="147"/>
    </row>
    <row r="1070" ht="15.75" customHeight="1">
      <c r="C1070" s="147"/>
    </row>
    <row r="1071" ht="15.75" customHeight="1">
      <c r="C1071" s="147"/>
    </row>
    <row r="1072" ht="15.75" customHeight="1">
      <c r="C1072" s="147"/>
    </row>
    <row r="1073" ht="15.75" customHeight="1">
      <c r="C1073" s="147"/>
    </row>
    <row r="1074" ht="15.75" customHeight="1">
      <c r="C1074" s="147"/>
    </row>
    <row r="1075" ht="15.75" customHeight="1">
      <c r="C1075" s="147"/>
    </row>
    <row r="1076" ht="15.75" customHeight="1">
      <c r="C1076" s="147"/>
    </row>
    <row r="1077" ht="15.75" customHeight="1">
      <c r="C1077" s="147"/>
    </row>
    <row r="1078" ht="15.75" customHeight="1">
      <c r="C1078" s="147"/>
    </row>
    <row r="1079" ht="15.75" customHeight="1">
      <c r="C1079" s="147"/>
    </row>
    <row r="1080" ht="15.75" customHeight="1">
      <c r="C1080" s="147"/>
    </row>
    <row r="1081" ht="15.75" customHeight="1">
      <c r="C1081" s="147"/>
    </row>
    <row r="1082" ht="15.75" customHeight="1">
      <c r="C1082" s="147"/>
    </row>
    <row r="1083" ht="15.75" customHeight="1">
      <c r="C1083" s="147"/>
    </row>
    <row r="1084" ht="15.75" customHeight="1">
      <c r="C1084" s="147"/>
    </row>
    <row r="1085" ht="15.75" customHeight="1">
      <c r="C1085" s="147"/>
    </row>
    <row r="1086" ht="15.75" customHeight="1">
      <c r="C1086" s="147"/>
    </row>
    <row r="1087" ht="15.75" customHeight="1">
      <c r="C1087" s="147"/>
    </row>
    <row r="1088" ht="15.75" customHeight="1">
      <c r="C1088" s="147"/>
    </row>
    <row r="1089" ht="15.75" customHeight="1">
      <c r="C1089" s="147"/>
    </row>
    <row r="1090" ht="15.75" customHeight="1">
      <c r="C1090" s="147"/>
    </row>
    <row r="1091" ht="15.75" customHeight="1">
      <c r="C1091" s="147"/>
    </row>
    <row r="1092" ht="15.75" customHeight="1">
      <c r="C1092" s="147"/>
    </row>
    <row r="1093" ht="15.75" customHeight="1">
      <c r="C1093" s="147"/>
    </row>
    <row r="1094" ht="15.75" customHeight="1">
      <c r="C1094" s="147"/>
    </row>
    <row r="1095" ht="15.75" customHeight="1">
      <c r="C1095" s="147"/>
    </row>
    <row r="1096" ht="15.75" customHeight="1">
      <c r="C1096" s="147"/>
    </row>
    <row r="1097" ht="15.75" customHeight="1">
      <c r="C1097" s="147"/>
    </row>
    <row r="1098" ht="15.75" customHeight="1">
      <c r="C1098" s="147"/>
    </row>
    <row r="1099" ht="15.75" customHeight="1">
      <c r="C1099" s="147"/>
    </row>
    <row r="1100" ht="15.75" customHeight="1">
      <c r="C1100" s="147"/>
    </row>
    <row r="1101" ht="15.75" customHeight="1">
      <c r="C1101" s="147"/>
    </row>
    <row r="1102" ht="15.75" customHeight="1">
      <c r="C1102" s="147"/>
    </row>
    <row r="1103" ht="15.75" customHeight="1">
      <c r="C1103" s="147"/>
    </row>
    <row r="1104" ht="15.75" customHeight="1">
      <c r="C1104" s="147"/>
    </row>
    <row r="1105" ht="15.75" customHeight="1">
      <c r="C1105" s="147"/>
    </row>
    <row r="1106" ht="15.75" customHeight="1">
      <c r="C1106" s="147"/>
    </row>
    <row r="1107" ht="15.75" customHeight="1">
      <c r="C1107" s="147"/>
    </row>
    <row r="1108" ht="15.75" customHeight="1">
      <c r="C1108" s="147"/>
    </row>
    <row r="1109" ht="15.75" customHeight="1">
      <c r="C1109" s="147"/>
    </row>
    <row r="1110" ht="15.75" customHeight="1">
      <c r="C1110" s="147"/>
    </row>
    <row r="1111" ht="15.75" customHeight="1">
      <c r="C1111" s="147"/>
    </row>
    <row r="1112" ht="15.75" customHeight="1">
      <c r="C1112" s="147"/>
    </row>
  </sheetData>
  <mergeCells count="63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232:L232"/>
    <mergeCell ref="A233:L233"/>
    <mergeCell ref="A234:L234"/>
    <mergeCell ref="A235:L235"/>
    <mergeCell ref="A236:L236"/>
    <mergeCell ref="A237:L237"/>
    <mergeCell ref="A238:L238"/>
    <mergeCell ref="A239:L239"/>
    <mergeCell ref="A240:L240"/>
    <mergeCell ref="A241:L241"/>
    <mergeCell ref="A242:L242"/>
    <mergeCell ref="A243:L243"/>
    <mergeCell ref="A244:L244"/>
    <mergeCell ref="A245:L245"/>
    <mergeCell ref="A253:L253"/>
    <mergeCell ref="A254:L254"/>
    <mergeCell ref="A255:L255"/>
    <mergeCell ref="A256:L256"/>
    <mergeCell ref="A246:L246"/>
    <mergeCell ref="A247:L247"/>
    <mergeCell ref="A248:L248"/>
    <mergeCell ref="A249:L249"/>
    <mergeCell ref="A250:L250"/>
    <mergeCell ref="A251:L251"/>
    <mergeCell ref="A252:L252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227:L227"/>
    <mergeCell ref="A228:L228"/>
    <mergeCell ref="A229:L229"/>
    <mergeCell ref="A230:L230"/>
    <mergeCell ref="A231:L231"/>
  </mergeCells>
  <conditionalFormatting sqref="AD1:AD3">
    <cfRule type="notContainsBlanks" dxfId="0" priority="1">
      <formula>LEN(TRIM(AD1))&gt;0</formula>
    </cfRule>
  </conditionalFormatting>
  <dataValidations>
    <dataValidation type="list" allowBlank="1" sqref="P57:P196">
      <formula1>$AD$8:$AD$10</formula1>
    </dataValidation>
    <dataValidation type="list" allowBlank="1" sqref="P8:P16">
      <formula1>$AD$8:$AD$9</formula1>
    </dataValidation>
    <dataValidation type="list" allowBlank="1" sqref="P212:P225">
      <formula1>$AD$8:$AD$17</formula1>
    </dataValidation>
    <dataValidation type="list" allowBlank="1" sqref="H8:H225">
      <formula1>"SERVIÇO,CURSO,EVENTO,REUNIÃO,OUTROS"</formula1>
    </dataValidation>
    <dataValidation type="list" allowBlank="1" sqref="P17:P56">
      <formula1>#REF!</formula1>
    </dataValidation>
    <dataValidation type="list" allowBlank="1" sqref="P197:P211">
      <formula1>$AD$8:$AD$11</formula1>
    </dataValidation>
  </dataValidations>
  <printOptions/>
  <pageMargins bottom="0.7875" footer="0.0" header="0.0" left="0.511805555555555" right="0.511805555555555" top="0.7875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5C337E25C907643872F8BFDE49FDCC9" ma:contentTypeVersion="2" ma:contentTypeDescription="Crie um novo documento." ma:contentTypeScope="" ma:versionID="8604bebc4b7edfd288ab5562c6bc26cc">
  <xsd:schema xmlns:xsd="http://www.w3.org/2001/XMLSchema" xmlns:xs="http://www.w3.org/2001/XMLSchema" xmlns:p="http://schemas.microsoft.com/office/2006/metadata/properties" xmlns:ns2="230d73bc-ee14-4cdc-a0ca-20e003e31026" xmlns:ns3="fe1e9143-56fc-4d4a-a9e2-e9faeb076f02" xmlns:ns4="784174c2-422b-4e6a-bb0b-64b9cc85e1d3" targetNamespace="http://schemas.microsoft.com/office/2006/metadata/properties" ma:root="true" ma:fieldsID="a655f548e61f7dee7446a7438a61e7b2" ns2:_="" ns3:_="" ns4:_="">
    <xsd:import namespace="230d73bc-ee14-4cdc-a0ca-20e003e31026"/>
    <xsd:import namespace="fe1e9143-56fc-4d4a-a9e2-e9faeb076f02"/>
    <xsd:import namespace="784174c2-422b-4e6a-bb0b-64b9cc85e1d3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_x00e7__x00e3_o" minOccurs="0"/>
                <xsd:element ref="ns4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d73bc-ee14-4cdc-a0ca-20e003e3102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a ID do Documento" ma:description="O valor da ID do documento atribuída a este item." ma:internalName="_dlc_DocId" ma:readOnly="true">
      <xsd:simpleType>
        <xsd:restriction base="dms:Text"/>
      </xsd:simpleType>
    </xsd:element>
    <xsd:element name="_dlc_DocIdUrl" ma:index="9" nillable="true" ma:displayName="ID do Documento" ma:description="Link permanente par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de Persistência" ma:description="Manter a ID ao adicionar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1e9143-56fc-4d4a-a9e2-e9faeb076f02" elementFormDefault="qualified">
    <xsd:import namespace="http://schemas.microsoft.com/office/2006/documentManagement/types"/>
    <xsd:import namespace="http://schemas.microsoft.com/office/infopath/2007/PartnerControls"/>
    <xsd:element name="Descri_x00e7__x00e3_o" ma:index="11" nillable="true" ma:displayName="Descrição" ma:internalName="Descri_x00e7__x00e3_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4174c2-422b-4e6a-bb0b-64b9cc85e1d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scri_x00e7__x00e3_o xmlns="fe1e9143-56fc-4d4a-a9e2-e9faeb076f02" xsi:nil="true"/>
    <_dlc_DocId xmlns="230d73bc-ee14-4cdc-a0ca-20e003e31026">75ZWAK4VW4FF-1593962784-13</_dlc_DocId>
    <_dlc_DocIdUrl xmlns="230d73bc-ee14-4cdc-a0ca-20e003e31026">
      <Url>https://www.sefaz.pe.gov.br/Transparencia/transparencia%20ativa/Recursos%20Humanos/_layouts/15/DocIdRedir.aspx?ID=75ZWAK4VW4FF-1593962784-13</Url>
      <Description>75ZWAK4VW4FF-1593962784-13</Description>
    </_dlc_DocIdUrl>
  </documentManagement>
</p:properties>
</file>

<file path=customXml/itemProps1.xml><?xml version="1.0" encoding="utf-8"?>
<ds:datastoreItem xmlns:ds="http://schemas.openxmlformats.org/officeDocument/2006/customXml" ds:itemID="{B0D6FAA8-D009-41D2-925B-542EC7A1711F}"/>
</file>

<file path=customXml/itemProps2.xml><?xml version="1.0" encoding="utf-8"?>
<ds:datastoreItem xmlns:ds="http://schemas.openxmlformats.org/officeDocument/2006/customXml" ds:itemID="{00AE2BE7-CD76-410F-9D9A-F3F8A2A16B70}"/>
</file>

<file path=customXml/itemProps3.xml><?xml version="1.0" encoding="utf-8"?>
<ds:datastoreItem xmlns:ds="http://schemas.openxmlformats.org/officeDocument/2006/customXml" ds:itemID="{9E3F6A78-CF8A-41E9-8363-1D4BC28F090B}"/>
</file>

<file path=customXml/itemProps4.xml><?xml version="1.0" encoding="utf-8"?>
<ds:datastoreItem xmlns:ds="http://schemas.openxmlformats.org/officeDocument/2006/customXml" ds:itemID="{5E6359D5-D214-42B7-BAC3-140C8ABCA8DD}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0x01010095C337E25C907643872F8BFDE49FDCC9</vt:lpwstr>
  </property>
  <property fmtid="{D5CDD505-2E9C-101B-9397-08002B2CF9AE}" pid="3" name="_dlc_DocIdItemGuid">
    <vt:lpwstr>ea1a7eab-c217-42c0-84c7-c34630dcf3a7</vt:lpwstr>
  </property>
</Properties>
</file>